
<file path=[Content_Types].xml><?xml version="1.0" encoding="utf-8"?>
<Types xmlns="http://schemas.openxmlformats.org/package/2006/content-types">
  <Default Extension="jpg" ContentType="image/jpeg"/>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09"/>
  <workbookPr showInkAnnotation="0" codeName="ThisWorkbook" checkCompatibility="1" autoCompressPictures="0"/>
  <mc:AlternateContent xmlns:mc="http://schemas.openxmlformats.org/markup-compatibility/2006">
    <mc:Choice Requires="x15">
      <x15ac:absPath xmlns:x15ac="http://schemas.microsoft.com/office/spreadsheetml/2010/11/ac" url="/Users/Brewster/Downloads/"/>
    </mc:Choice>
  </mc:AlternateContent>
  <xr:revisionPtr revIDLastSave="0" documentId="13_ncr:1_{8C70B063-655F-4643-8971-5F210491B113}" xr6:coauthVersionLast="40" xr6:coauthVersionMax="40" xr10:uidLastSave="{00000000-0000-0000-0000-000000000000}"/>
  <bookViews>
    <workbookView xWindow="0" yWindow="740" windowWidth="30180" windowHeight="18060" tabRatio="819" xr2:uid="{00000000-000D-0000-FFFF-FFFF00000000}"/>
  </bookViews>
  <sheets>
    <sheet name="Month 1" sheetId="48" r:id="rId1"/>
    <sheet name="Speed 1" sheetId="70" r:id="rId2"/>
    <sheet name="Pre-Post" sheetId="65" r:id="rId3"/>
    <sheet name="Weight Tracker" sheetId="66" r:id="rId4"/>
    <sheet name="Throwing" sheetId="42" r:id="rId5"/>
    <sheet name="Velo Charts" sheetId="40" r:id="rId6"/>
    <sheet name="Calendar" sheetId="37" r:id="rId7"/>
  </sheets>
  <externalReferences>
    <externalReference r:id="rId8"/>
    <externalReference r:id="rId9"/>
    <externalReference r:id="rId10"/>
    <externalReference r:id="rId11"/>
    <externalReference r:id="rId12"/>
    <externalReference r:id="rId13"/>
    <externalReference r:id="rId14"/>
    <externalReference r:id="rId15"/>
  </externalReferences>
  <definedNames>
    <definedName name="_BFP2">OFFSET('[1]Body Fat Percent Chart'!$G$8,0,0,COUNTA('[1]Body Fat Percent Chart'!$G:$G)-1,1)</definedName>
    <definedName name="BenchPress">OFFSET('[2]Spring Poundage Chart'!$D$4,0,0,COUNTA('[2]Spring Poundage Chart'!$D$4:$D$15))</definedName>
    <definedName name="BentRow">OFFSET('[2]Spring Poundage Chart'!$C$4,0,0,COUNTA('[2]Spring Poundage Chart'!$C$4:$C$15))</definedName>
    <definedName name="BFP">OFFSET([2]BodyCompositionChart!$E$2,0,0,COUNTA([2]BodyCompositionChart!$E:$E)-1)</definedName>
    <definedName name="BFPValue">OFFSET('[1]Body Fat Chart'!$G$8,0,0,COUNTA('[1]Body Fat Chart'!$G:$G)-1,1)</definedName>
    <definedName name="BodyFat">OFFSET([2]BodyCompositionChart!$C$2,0,0,COUNTA([2]BodyCompositionChart!$C:$C)-1)</definedName>
    <definedName name="BodyFatPercent">'[3]Skinfold Worksheet'!$C$29:$C$29</definedName>
    <definedName name="Calories">'[1]Pecan nuts'!$D$17</definedName>
    <definedName name="Carbs">'[1]Pecan nuts'!$D$20</definedName>
    <definedName name="ChainSetup">'[4]Chain Full Squats'!$D$57:$J$62</definedName>
    <definedName name="ChartData" localSheetId="2">#REF!</definedName>
    <definedName name="ChartData" localSheetId="1">#REF!</definedName>
    <definedName name="ChartData">#REF!</definedName>
    <definedName name="Constant">'[1]Body Fat Percent Chart'!$AM$20</definedName>
    <definedName name="Date">OFFSET([2]BodyCompositionChart!$A$2,0, 0,COUNTA([2]BodyCompositionChart!$A:$A)-1)</definedName>
    <definedName name="DateValue">OFFSET('[1]Body Fat Chart'!$F$8,0,0,COUNTA('[1]Body Fat Chart'!$F:$F)-1,1)</definedName>
    <definedName name="ExpThis" localSheetId="6">OFFSET(#REF!, 1, 0,#REF!, 1)</definedName>
    <definedName name="ExpThis" localSheetId="0">OFFSET(#REF!, 1, 0,#REF!, 1)</definedName>
    <definedName name="ExpThis" localSheetId="2">OFFSET(#REF!, 1, 0,#REF!, 1)</definedName>
    <definedName name="ExpThis" localSheetId="1">OFFSET([5]NUTRITION!$C$7, 1, 0, [5]NUTRITION!#REF!, 1)</definedName>
    <definedName name="ExpThis" localSheetId="4">OFFSET([5]NUTRITION!$C$7, 1, 0, [5]NUTRITION!#REF!, 1)</definedName>
    <definedName name="ExpThis" localSheetId="5">OFFSET(#REF!, 1, 0,#REF!, 1)</definedName>
    <definedName name="ExpThis" localSheetId="3">OFFSET(#REF!, 1, 0,#REF!, 1)</definedName>
    <definedName name="ExpThis">OFFSET(#REF!, 1, 0,#REF!, 1)</definedName>
    <definedName name="Fats">'[1]Pecan nuts'!$D$19</definedName>
    <definedName name="FemaleSites">'[3]Skinfold Worksheet'!$C$22:$C$24</definedName>
    <definedName name="HandFull">'[1]Pecan nuts'!$F$15</definedName>
    <definedName name="Hitter1" localSheetId="1">#REF!</definedName>
    <definedName name="Hitter1">#REF!</definedName>
    <definedName name="InitialDate">'[1]Body Fat Percent Chart'!$AI$13</definedName>
    <definedName name="Issue" localSheetId="1">#REF!</definedName>
    <definedName name="Issue">#REF!</definedName>
    <definedName name="Issue2" localSheetId="1">#REF!</definedName>
    <definedName name="Issue2">#REF!</definedName>
    <definedName name="lander" localSheetId="1">#REF!</definedName>
    <definedName name="lander">#REF!</definedName>
    <definedName name="lander2" localSheetId="1">OFFSET(#REF!, 1, 0,#REF!, 1)</definedName>
    <definedName name="lander2">OFFSET(#REF!, 1, 0,#REF!, 1)</definedName>
    <definedName name="Lean_Mass">OFFSET('[1]Body Fat Chart'!$I$8,0,0,COUNTA('[1]Body Fat Chart'!$I:$I)-1,1)</definedName>
    <definedName name="LeanMass">OFFSET([2]BodyCompositionChart!$B$2,0,0,COUNTA([2]BodyCompositionChart!$B:$B)-1)</definedName>
    <definedName name="MaleSites">'[3]Skinfold Worksheet'!$C$15:$C$17</definedName>
    <definedName name="Month2" localSheetId="1">OFFSET(#REF!, 1, 0,#REF!, 1)</definedName>
    <definedName name="Month2">OFFSET(#REF!, 1, 0,#REF!, 1)</definedName>
    <definedName name="Month3" localSheetId="1">OFFSET(#REF!, 1, 0,#REF!, 1)</definedName>
    <definedName name="Month3">OFFSET(#REF!, 1, 0,#REF!, 1)</definedName>
    <definedName name="Month4" localSheetId="1">OFFSET(#REF!, 1, 0,#REF!, 1)</definedName>
    <definedName name="Month4">OFFSET(#REF!, 1, 0,#REF!, 1)</definedName>
    <definedName name="Month4a" localSheetId="1">OFFSET(#REF!, 1, 0,#REF!, 1)</definedName>
    <definedName name="Month4a">OFFSET(#REF!, 1, 0,#REF!, 1)</definedName>
    <definedName name="Month5a" localSheetId="1">OFFSET(#REF!, 1, 0,#REF!, 1)</definedName>
    <definedName name="Month5a">OFFSET(#REF!, 1, 0,#REF!, 1)</definedName>
    <definedName name="Month5b" localSheetId="1">OFFSET(#REF!, 1, 0,#REF!, 1)</definedName>
    <definedName name="Month5b">OFFSET(#REF!, 1, 0,#REF!, 1)</definedName>
    <definedName name="Month5c" localSheetId="1">OFFSET(#REF!, 1, 0,#REF!, 1)</definedName>
    <definedName name="Month5c">OFFSET(#REF!, 1, 0,#REF!, 1)</definedName>
    <definedName name="Month6a" localSheetId="1">OFFSET(#REF!, 1, 0,#REF!, 1)</definedName>
    <definedName name="Month6a">OFFSET(#REF!, 1, 0,#REF!, 1)</definedName>
    <definedName name="Month6b" localSheetId="1">OFFSET(#REF!, 1, 0,#REF!, 1)</definedName>
    <definedName name="Month6b">OFFSET(#REF!, 1, 0,#REF!, 1)</definedName>
    <definedName name="Month6c" localSheetId="1">OFFSET(#REF!, 1, 0,#REF!, 1)</definedName>
    <definedName name="Month6c">OFFSET(#REF!, 1, 0,#REF!, 1)</definedName>
    <definedName name="Month6d" localSheetId="1">OFFSET(#REF!, 1, 0,#REF!, 1)</definedName>
    <definedName name="Month6d">OFFSET(#REF!, 1, 0,#REF!, 1)</definedName>
    <definedName name="Month6e" localSheetId="1">OFFSET(#REF!, 1, 0,#REF!, 1)</definedName>
    <definedName name="Month6e">OFFSET(#REF!, 1, 0,#REF!, 1)</definedName>
    <definedName name="Name">'[3]Skinfold Worksheet'!$B$6:$D$6</definedName>
    <definedName name="NotesDays" localSheetId="2">#REF!</definedName>
    <definedName name="NotesDays" localSheetId="1">#REF!</definedName>
    <definedName name="NotesDays">#REF!</definedName>
    <definedName name="OneArmRow">OFFSET('[2]Spring Poundage Chart'!$E$4,0,0,COUNTA('[2]Spring Poundage Chart'!$E$4:$E$15))</definedName>
    <definedName name="Ounce">'[1]Pecan nuts'!$D$15</definedName>
    <definedName name="Prepost1" localSheetId="1">OFFSET(#REF!, 1, 0,#REF!, 1)</definedName>
    <definedName name="Prepost1">OFFSET(#REF!, 1, 0,#REF!, 1)</definedName>
    <definedName name="Preworkout" localSheetId="1">[6]!Table120[Preworkout]</definedName>
    <definedName name="Preworkout" localSheetId="4">[7]!Table120[Preworkout]</definedName>
    <definedName name="Preworkout">[7]!Table120[Preworkout]</definedName>
    <definedName name="_xlnm.Print_Area" localSheetId="1">'Speed 1'!$A$1:$L$50</definedName>
    <definedName name="Protein">'[1]Pecan nuts'!$D$21</definedName>
    <definedName name="ProteinIntake" localSheetId="2">#REF!</definedName>
    <definedName name="ProteinIntake" localSheetId="1">#REF!</definedName>
    <definedName name="ProteinIntake">#REF!</definedName>
    <definedName name="Roster" localSheetId="1">'[6]Athlete Max Sheet'!$B$5:$B$168</definedName>
    <definedName name="Roster" localSheetId="4">'[7]Athlete Max Sheet'!$B$5:$B$168</definedName>
    <definedName name="Roster">'[7]Athlete Max Sheet'!$B$5:$B$168</definedName>
    <definedName name="SafeLevel" localSheetId="2">#REF!</definedName>
    <definedName name="SafeLevel" localSheetId="1">#REF!</definedName>
    <definedName name="SafeLevel">#REF!</definedName>
    <definedName name="Selected">'[4]Chain Full Squats'!$D$67</definedName>
    <definedName name="Squat">OFFSET('[2]Spring Poundage Chart'!$B$4,0,0,COUNTA('[2]Spring Poundage Chart'!$B$4:$B$15))</definedName>
    <definedName name="TargetDate">'[1]Body Fat Percent Chart'!$Q$42</definedName>
    <definedName name="testv" localSheetId="2">OFFSET(Reverse Row [8]Data!$A$4,,,COUNTA(Reverse Row [8]Data!$A:$A))</definedName>
    <definedName name="testv" localSheetId="1">OFFSET(Reverse Row [8]Data!$A$4,,,COUNTA(Reverse Row [8]Data!$A:$A))</definedName>
    <definedName name="testv" localSheetId="3">OFFSET(Reverse Row [8]Data!$A$4,,,COUNTA(Reverse Row [8]Data!$A:$A))</definedName>
    <definedName name="testv">OFFSET(Reverse Row [8]Data!$A$4,,,COUNTA(Reverse Row [8]Data!$A:$A))</definedName>
    <definedName name="TheDays" localSheetId="2">#REF!</definedName>
    <definedName name="TheDays" localSheetId="1">#REF!</definedName>
    <definedName name="TheDays">#REF!</definedName>
    <definedName name="TheDays2" localSheetId="2">#REF!</definedName>
    <definedName name="TheDays2" localSheetId="1">#REF!</definedName>
    <definedName name="TheDays2">#REF!</definedName>
    <definedName name="Throwing1" localSheetId="1">OFFSET(#REF!, 1, 0,#REF!, 1)</definedName>
    <definedName name="Throwing1">OFFSET(#REF!, 1, 0,#REF!, 1)</definedName>
    <definedName name="TotalFemale">'[3]Skinfold Worksheet'!$C$25:$C$25</definedName>
    <definedName name="TotalMale">'[3]Skinfold Worksheet'!$C$18:$C$18</definedName>
    <definedName name="Week">OFFSET('[2]Spring Poundage Chart'!$A$4,0,0,COUNTA('[2]Spring Poundage Chart'!$A$4:$A$15))</definedName>
    <definedName name="WeeklyLossRate">'[1]Body Fat Percent Chart'!$AM$15</definedName>
    <definedName name="Weight">OFFSET([2]BodyCompositionChart!$D$2,0,0,COUNTA([2]BodyCompositionChart!$D:$D)-1)</definedName>
    <definedName name="Weight1" localSheetId="1">OFFSET(#REF!, 1, 0,#REF!, 1)</definedName>
    <definedName name="Weight1">OFFSET(#REF!, 1, 0,#REF!, 1)</definedName>
    <definedName name="WeightInput" localSheetId="2">#REF!</definedName>
    <definedName name="WeightInput" localSheetId="1">#REF!</definedName>
    <definedName name="WeightInput">#REF!</definedName>
  </definedNames>
  <calcPr calcId="191029" iterate="1"/>
  <extLst>
    <ext xmlns:mx="http://schemas.microsoft.com/office/mac/excel/2008/main" uri="{7523E5D3-25F3-A5E0-1632-64F254C22452}">
      <mx:ArchID Flags="2"/>
    </ext>
  </extLst>
</workbook>
</file>

<file path=xl/calcChain.xml><?xml version="1.0" encoding="utf-8"?>
<calcChain xmlns="http://schemas.openxmlformats.org/spreadsheetml/2006/main">
  <c r="S8" i="40" l="1"/>
  <c r="S9" i="40"/>
  <c r="S10" i="40"/>
  <c r="S11" i="40"/>
  <c r="S12" i="40"/>
  <c r="S13" i="40"/>
  <c r="S14" i="40"/>
  <c r="S7" i="40"/>
  <c r="Q24" i="40"/>
  <c r="Q25" i="40"/>
  <c r="Q26" i="40"/>
  <c r="Q27" i="40"/>
  <c r="Q28" i="40"/>
  <c r="Q29" i="40"/>
  <c r="Q30" i="40"/>
  <c r="Q23" i="40"/>
  <c r="G42" i="40"/>
  <c r="G41" i="40"/>
  <c r="G40" i="40"/>
  <c r="G39" i="40"/>
  <c r="G38" i="40"/>
  <c r="G37" i="40"/>
  <c r="G36" i="40"/>
  <c r="G35" i="40"/>
  <c r="G34" i="40"/>
  <c r="G24" i="40"/>
  <c r="G25" i="40"/>
  <c r="G26" i="40"/>
  <c r="G27" i="40"/>
  <c r="G28" i="40"/>
  <c r="G29" i="40"/>
  <c r="G30" i="40"/>
  <c r="G23" i="40"/>
  <c r="K27" i="42" l="1"/>
  <c r="K28" i="42"/>
  <c r="K9" i="42"/>
  <c r="K13" i="42"/>
  <c r="K14" i="42"/>
  <c r="K15" i="42"/>
  <c r="BB90" i="48"/>
  <c r="BD90" i="48"/>
  <c r="BF90" i="48"/>
  <c r="BH90" i="48"/>
  <c r="BB91" i="48"/>
  <c r="BD91" i="48"/>
  <c r="BF91" i="48"/>
  <c r="BH91" i="48"/>
  <c r="BB92" i="48"/>
  <c r="BD92" i="48"/>
  <c r="BF92" i="48"/>
  <c r="BH92" i="48"/>
  <c r="BB93" i="48"/>
  <c r="BD93" i="48"/>
  <c r="BF93" i="48"/>
  <c r="BH93" i="48"/>
  <c r="BB94" i="48"/>
  <c r="BD94" i="48"/>
  <c r="BF94" i="48"/>
  <c r="BH94" i="48"/>
  <c r="BB96" i="48"/>
  <c r="BD96" i="48"/>
  <c r="BF96" i="48"/>
  <c r="BH96" i="48"/>
  <c r="AH38" i="66"/>
  <c r="AI38" i="66" s="1"/>
  <c r="AJ38" i="66" s="1"/>
  <c r="AK38" i="66" s="1"/>
  <c r="AL38" i="66" s="1"/>
  <c r="AM38" i="66" s="1"/>
  <c r="AN38" i="66" s="1"/>
  <c r="AO38" i="66" s="1"/>
  <c r="AP38" i="66" s="1"/>
  <c r="AQ38" i="66" s="1"/>
  <c r="AR38" i="66" s="1"/>
  <c r="AS38" i="66" s="1"/>
  <c r="AT38" i="66" s="1"/>
  <c r="AU38" i="66" s="1"/>
  <c r="AV38" i="66" s="1"/>
  <c r="AW38" i="66" s="1"/>
  <c r="AX38" i="66" s="1"/>
  <c r="AY38" i="66" s="1"/>
  <c r="AZ38" i="66" s="1"/>
  <c r="BA38" i="66" s="1"/>
  <c r="BB38" i="66" s="1"/>
  <c r="BC38" i="66" s="1"/>
  <c r="BD38" i="66" s="1"/>
  <c r="BE38" i="66" s="1"/>
  <c r="AF38" i="66"/>
  <c r="Q38" i="66"/>
  <c r="A4" i="66"/>
  <c r="A5" i="66"/>
  <c r="A6" i="66" s="1"/>
  <c r="A7" i="66" s="1"/>
  <c r="A8" i="66" s="1"/>
  <c r="A9" i="66" s="1"/>
  <c r="A10" i="66" s="1"/>
  <c r="A11" i="66" s="1"/>
  <c r="A12" i="66" s="1"/>
  <c r="A13" i="66" s="1"/>
  <c r="A14" i="66" s="1"/>
  <c r="A15" i="66" s="1"/>
  <c r="A16" i="66" s="1"/>
  <c r="A17" i="66" s="1"/>
  <c r="A18" i="66" s="1"/>
  <c r="A19" i="66" s="1"/>
  <c r="A20" i="66" s="1"/>
  <c r="A21" i="66" s="1"/>
  <c r="A22" i="66" s="1"/>
  <c r="A23" i="66" s="1"/>
  <c r="A24" i="66" s="1"/>
  <c r="A25" i="66" s="1"/>
  <c r="A26" i="66" s="1"/>
  <c r="A27" i="66" s="1"/>
  <c r="A28" i="66" s="1"/>
  <c r="A29" i="66" s="1"/>
  <c r="A30" i="66" s="1"/>
  <c r="A31" i="66" s="1"/>
  <c r="A32" i="66" s="1"/>
  <c r="A33" i="66" s="1"/>
  <c r="A34" i="66" s="1"/>
  <c r="A35" i="66" s="1"/>
  <c r="A36" i="66" s="1"/>
  <c r="A37" i="66" s="1"/>
  <c r="A38" i="66" s="1"/>
  <c r="AH37" i="66"/>
  <c r="AI37" i="66" s="1"/>
  <c r="AJ37" i="66" s="1"/>
  <c r="AK37" i="66" s="1"/>
  <c r="AL37" i="66" s="1"/>
  <c r="AM37" i="66" s="1"/>
  <c r="AN37" i="66" s="1"/>
  <c r="AO37" i="66" s="1"/>
  <c r="AP37" i="66" s="1"/>
  <c r="AQ37" i="66" s="1"/>
  <c r="AR37" i="66" s="1"/>
  <c r="AS37" i="66" s="1"/>
  <c r="AT37" i="66" s="1"/>
  <c r="AU37" i="66" s="1"/>
  <c r="AV37" i="66" s="1"/>
  <c r="AW37" i="66" s="1"/>
  <c r="AX37" i="66" s="1"/>
  <c r="AY37" i="66" s="1"/>
  <c r="AZ37" i="66" s="1"/>
  <c r="BA37" i="66" s="1"/>
  <c r="BB37" i="66" s="1"/>
  <c r="BC37" i="66" s="1"/>
  <c r="BD37" i="66" s="1"/>
  <c r="BE37" i="66" s="1"/>
  <c r="AF37" i="66"/>
  <c r="Q37" i="66"/>
  <c r="AH36" i="66"/>
  <c r="AI36" i="66"/>
  <c r="AJ36" i="66"/>
  <c r="AK36" i="66" s="1"/>
  <c r="AL36" i="66" s="1"/>
  <c r="AM36" i="66" s="1"/>
  <c r="AN36" i="66" s="1"/>
  <c r="AO36" i="66" s="1"/>
  <c r="AP36" i="66" s="1"/>
  <c r="AQ36" i="66" s="1"/>
  <c r="AR36" i="66" s="1"/>
  <c r="AS36" i="66" s="1"/>
  <c r="AT36" i="66" s="1"/>
  <c r="AU36" i="66" s="1"/>
  <c r="AV36" i="66" s="1"/>
  <c r="AW36" i="66" s="1"/>
  <c r="AX36" i="66" s="1"/>
  <c r="AY36" i="66" s="1"/>
  <c r="AZ36" i="66" s="1"/>
  <c r="BA36" i="66" s="1"/>
  <c r="BB36" i="66" s="1"/>
  <c r="BC36" i="66" s="1"/>
  <c r="BD36" i="66" s="1"/>
  <c r="BE36" i="66" s="1"/>
  <c r="AF36" i="66"/>
  <c r="Q36" i="66"/>
  <c r="AH35" i="66"/>
  <c r="AI35" i="66" s="1"/>
  <c r="AJ35" i="66" s="1"/>
  <c r="AK35" i="66" s="1"/>
  <c r="AL35" i="66" s="1"/>
  <c r="AM35" i="66" s="1"/>
  <c r="AN35" i="66" s="1"/>
  <c r="AO35" i="66" s="1"/>
  <c r="AP35" i="66" s="1"/>
  <c r="AQ35" i="66" s="1"/>
  <c r="AR35" i="66" s="1"/>
  <c r="AS35" i="66" s="1"/>
  <c r="AT35" i="66" s="1"/>
  <c r="AU35" i="66" s="1"/>
  <c r="AV35" i="66" s="1"/>
  <c r="AW35" i="66" s="1"/>
  <c r="AX35" i="66" s="1"/>
  <c r="AY35" i="66" s="1"/>
  <c r="AZ35" i="66" s="1"/>
  <c r="BA35" i="66" s="1"/>
  <c r="BB35" i="66" s="1"/>
  <c r="BC35" i="66" s="1"/>
  <c r="BD35" i="66" s="1"/>
  <c r="BE35" i="66" s="1"/>
  <c r="AF35" i="66"/>
  <c r="Q35" i="66"/>
  <c r="AH34" i="66"/>
  <c r="AI34" i="66" s="1"/>
  <c r="AJ34" i="66" s="1"/>
  <c r="AK34" i="66" s="1"/>
  <c r="AL34" i="66" s="1"/>
  <c r="AM34" i="66" s="1"/>
  <c r="AN34" i="66" s="1"/>
  <c r="AO34" i="66" s="1"/>
  <c r="AP34" i="66" s="1"/>
  <c r="AQ34" i="66" s="1"/>
  <c r="AR34" i="66" s="1"/>
  <c r="AS34" i="66" s="1"/>
  <c r="AT34" i="66" s="1"/>
  <c r="AU34" i="66" s="1"/>
  <c r="AV34" i="66" s="1"/>
  <c r="AW34" i="66" s="1"/>
  <c r="AX34" i="66" s="1"/>
  <c r="AY34" i="66" s="1"/>
  <c r="AZ34" i="66" s="1"/>
  <c r="BA34" i="66" s="1"/>
  <c r="BB34" i="66" s="1"/>
  <c r="BC34" i="66" s="1"/>
  <c r="BD34" i="66" s="1"/>
  <c r="BE34" i="66" s="1"/>
  <c r="AF34" i="66"/>
  <c r="Q34" i="66"/>
  <c r="AH33" i="66"/>
  <c r="AI33" i="66" s="1"/>
  <c r="AJ33" i="66" s="1"/>
  <c r="AK33" i="66" s="1"/>
  <c r="AL33" i="66" s="1"/>
  <c r="AM33" i="66" s="1"/>
  <c r="AN33" i="66" s="1"/>
  <c r="AO33" i="66" s="1"/>
  <c r="AP33" i="66" s="1"/>
  <c r="AQ33" i="66" s="1"/>
  <c r="AR33" i="66" s="1"/>
  <c r="AS33" i="66" s="1"/>
  <c r="AT33" i="66" s="1"/>
  <c r="AU33" i="66" s="1"/>
  <c r="AV33" i="66" s="1"/>
  <c r="AW33" i="66" s="1"/>
  <c r="AX33" i="66" s="1"/>
  <c r="AY33" i="66" s="1"/>
  <c r="AZ33" i="66" s="1"/>
  <c r="BA33" i="66" s="1"/>
  <c r="BB33" i="66" s="1"/>
  <c r="BC33" i="66" s="1"/>
  <c r="BD33" i="66" s="1"/>
  <c r="BE33" i="66" s="1"/>
  <c r="AF33" i="66"/>
  <c r="Q33" i="66"/>
  <c r="AH32" i="66"/>
  <c r="AI32" i="66"/>
  <c r="AJ32" i="66"/>
  <c r="AK32" i="66" s="1"/>
  <c r="AL32" i="66" s="1"/>
  <c r="AM32" i="66" s="1"/>
  <c r="AN32" i="66" s="1"/>
  <c r="AO32" i="66" s="1"/>
  <c r="AP32" i="66" s="1"/>
  <c r="AQ32" i="66" s="1"/>
  <c r="AR32" i="66" s="1"/>
  <c r="AS32" i="66" s="1"/>
  <c r="AT32" i="66" s="1"/>
  <c r="AU32" i="66" s="1"/>
  <c r="AV32" i="66" s="1"/>
  <c r="AW32" i="66" s="1"/>
  <c r="AX32" i="66" s="1"/>
  <c r="AY32" i="66" s="1"/>
  <c r="AZ32" i="66" s="1"/>
  <c r="BA32" i="66" s="1"/>
  <c r="BB32" i="66" s="1"/>
  <c r="BC32" i="66" s="1"/>
  <c r="BD32" i="66" s="1"/>
  <c r="BE32" i="66" s="1"/>
  <c r="AF32" i="66"/>
  <c r="Q32" i="66"/>
  <c r="AH31" i="66"/>
  <c r="AI31" i="66" s="1"/>
  <c r="AJ31" i="66" s="1"/>
  <c r="AK31" i="66" s="1"/>
  <c r="AL31" i="66" s="1"/>
  <c r="AM31" i="66" s="1"/>
  <c r="AN31" i="66" s="1"/>
  <c r="AO31" i="66" s="1"/>
  <c r="AP31" i="66" s="1"/>
  <c r="AQ31" i="66" s="1"/>
  <c r="AR31" i="66" s="1"/>
  <c r="AS31" i="66" s="1"/>
  <c r="AT31" i="66" s="1"/>
  <c r="AU31" i="66" s="1"/>
  <c r="AV31" i="66" s="1"/>
  <c r="AW31" i="66" s="1"/>
  <c r="AX31" i="66" s="1"/>
  <c r="AY31" i="66" s="1"/>
  <c r="AZ31" i="66" s="1"/>
  <c r="BA31" i="66" s="1"/>
  <c r="BB31" i="66" s="1"/>
  <c r="BC31" i="66" s="1"/>
  <c r="BD31" i="66" s="1"/>
  <c r="BE31" i="66" s="1"/>
  <c r="AF31" i="66"/>
  <c r="Q31" i="66"/>
  <c r="AH30" i="66"/>
  <c r="AI30" i="66" s="1"/>
  <c r="AJ30" i="66" s="1"/>
  <c r="AK30" i="66" s="1"/>
  <c r="AL30" i="66" s="1"/>
  <c r="AM30" i="66" s="1"/>
  <c r="AN30" i="66" s="1"/>
  <c r="AO30" i="66" s="1"/>
  <c r="AP30" i="66" s="1"/>
  <c r="AQ30" i="66" s="1"/>
  <c r="AR30" i="66" s="1"/>
  <c r="AS30" i="66" s="1"/>
  <c r="AT30" i="66" s="1"/>
  <c r="AU30" i="66" s="1"/>
  <c r="AV30" i="66" s="1"/>
  <c r="AW30" i="66" s="1"/>
  <c r="AX30" i="66" s="1"/>
  <c r="AY30" i="66" s="1"/>
  <c r="AZ30" i="66" s="1"/>
  <c r="BA30" i="66" s="1"/>
  <c r="BB30" i="66" s="1"/>
  <c r="BC30" i="66" s="1"/>
  <c r="BD30" i="66" s="1"/>
  <c r="BE30" i="66" s="1"/>
  <c r="AF30" i="66"/>
  <c r="Q30" i="66"/>
  <c r="AH29" i="66"/>
  <c r="AI29" i="66" s="1"/>
  <c r="AJ29" i="66" s="1"/>
  <c r="AK29" i="66" s="1"/>
  <c r="AL29" i="66" s="1"/>
  <c r="AM29" i="66" s="1"/>
  <c r="AN29" i="66" s="1"/>
  <c r="AO29" i="66" s="1"/>
  <c r="AP29" i="66" s="1"/>
  <c r="AQ29" i="66" s="1"/>
  <c r="AR29" i="66" s="1"/>
  <c r="AS29" i="66" s="1"/>
  <c r="AT29" i="66" s="1"/>
  <c r="AU29" i="66" s="1"/>
  <c r="AV29" i="66" s="1"/>
  <c r="AW29" i="66" s="1"/>
  <c r="AX29" i="66" s="1"/>
  <c r="AY29" i="66" s="1"/>
  <c r="AZ29" i="66" s="1"/>
  <c r="BA29" i="66" s="1"/>
  <c r="BB29" i="66" s="1"/>
  <c r="BC29" i="66" s="1"/>
  <c r="BD29" i="66" s="1"/>
  <c r="BE29" i="66" s="1"/>
  <c r="AF29" i="66"/>
  <c r="Q29" i="66"/>
  <c r="AH28" i="66"/>
  <c r="AI28" i="66"/>
  <c r="AJ28" i="66"/>
  <c r="AK28" i="66" s="1"/>
  <c r="AL28" i="66" s="1"/>
  <c r="AM28" i="66" s="1"/>
  <c r="AN28" i="66" s="1"/>
  <c r="AO28" i="66" s="1"/>
  <c r="AP28" i="66" s="1"/>
  <c r="AQ28" i="66" s="1"/>
  <c r="AR28" i="66" s="1"/>
  <c r="AS28" i="66" s="1"/>
  <c r="AT28" i="66" s="1"/>
  <c r="AU28" i="66" s="1"/>
  <c r="AV28" i="66" s="1"/>
  <c r="AW28" i="66" s="1"/>
  <c r="AX28" i="66" s="1"/>
  <c r="AY28" i="66" s="1"/>
  <c r="AZ28" i="66" s="1"/>
  <c r="BA28" i="66" s="1"/>
  <c r="BB28" i="66" s="1"/>
  <c r="BC28" i="66" s="1"/>
  <c r="BD28" i="66" s="1"/>
  <c r="BE28" i="66" s="1"/>
  <c r="AF28" i="66"/>
  <c r="Q28" i="66"/>
  <c r="AH27" i="66"/>
  <c r="AI27" i="66" s="1"/>
  <c r="AJ27" i="66" s="1"/>
  <c r="AK27" i="66" s="1"/>
  <c r="AL27" i="66" s="1"/>
  <c r="AM27" i="66" s="1"/>
  <c r="AN27" i="66" s="1"/>
  <c r="AO27" i="66" s="1"/>
  <c r="AP27" i="66" s="1"/>
  <c r="AQ27" i="66" s="1"/>
  <c r="AR27" i="66" s="1"/>
  <c r="AS27" i="66" s="1"/>
  <c r="AT27" i="66" s="1"/>
  <c r="AU27" i="66" s="1"/>
  <c r="AV27" i="66" s="1"/>
  <c r="AW27" i="66" s="1"/>
  <c r="AX27" i="66" s="1"/>
  <c r="AY27" i="66" s="1"/>
  <c r="AZ27" i="66" s="1"/>
  <c r="BA27" i="66" s="1"/>
  <c r="BB27" i="66" s="1"/>
  <c r="BC27" i="66" s="1"/>
  <c r="BD27" i="66" s="1"/>
  <c r="BE27" i="66" s="1"/>
  <c r="AF27" i="66"/>
  <c r="Q27" i="66"/>
  <c r="AH26" i="66"/>
  <c r="AI26" i="66" s="1"/>
  <c r="AJ26" i="66" s="1"/>
  <c r="AK26" i="66" s="1"/>
  <c r="AL26" i="66" s="1"/>
  <c r="AM26" i="66" s="1"/>
  <c r="AN26" i="66" s="1"/>
  <c r="AO26" i="66" s="1"/>
  <c r="AP26" i="66" s="1"/>
  <c r="AQ26" i="66" s="1"/>
  <c r="AR26" i="66" s="1"/>
  <c r="AS26" i="66" s="1"/>
  <c r="AT26" i="66" s="1"/>
  <c r="AU26" i="66" s="1"/>
  <c r="AV26" i="66" s="1"/>
  <c r="AW26" i="66" s="1"/>
  <c r="AX26" i="66" s="1"/>
  <c r="AY26" i="66" s="1"/>
  <c r="AZ26" i="66" s="1"/>
  <c r="BA26" i="66" s="1"/>
  <c r="BB26" i="66" s="1"/>
  <c r="BC26" i="66" s="1"/>
  <c r="BD26" i="66" s="1"/>
  <c r="BE26" i="66" s="1"/>
  <c r="AF26" i="66"/>
  <c r="Q26" i="66"/>
  <c r="LO25" i="66"/>
  <c r="KQ25" i="66"/>
  <c r="JS25" i="66"/>
  <c r="IU25" i="66"/>
  <c r="HU25" i="66"/>
  <c r="GW25" i="66"/>
  <c r="FY25" i="66"/>
  <c r="FA25" i="66"/>
  <c r="EA25" i="66"/>
  <c r="DC25" i="66"/>
  <c r="CE25" i="66"/>
  <c r="BG25" i="66"/>
  <c r="AH25" i="66"/>
  <c r="AI25" i="66" s="1"/>
  <c r="AJ25" i="66" s="1"/>
  <c r="AK25" i="66" s="1"/>
  <c r="AL25" i="66" s="1"/>
  <c r="AM25" i="66" s="1"/>
  <c r="AN25" i="66" s="1"/>
  <c r="AO25" i="66" s="1"/>
  <c r="AP25" i="66" s="1"/>
  <c r="AQ25" i="66" s="1"/>
  <c r="AR25" i="66" s="1"/>
  <c r="AS25" i="66" s="1"/>
  <c r="AT25" i="66" s="1"/>
  <c r="AU25" i="66" s="1"/>
  <c r="AV25" i="66" s="1"/>
  <c r="AW25" i="66" s="1"/>
  <c r="AX25" i="66" s="1"/>
  <c r="AY25" i="66" s="1"/>
  <c r="AZ25" i="66" s="1"/>
  <c r="BA25" i="66" s="1"/>
  <c r="BB25" i="66" s="1"/>
  <c r="BC25" i="66" s="1"/>
  <c r="BD25" i="66" s="1"/>
  <c r="BE25" i="66" s="1"/>
  <c r="AF25" i="66"/>
  <c r="Q25" i="66"/>
  <c r="AH24" i="66"/>
  <c r="AI24" i="66" s="1"/>
  <c r="AJ24" i="66" s="1"/>
  <c r="AK24" i="66" s="1"/>
  <c r="AL24" i="66" s="1"/>
  <c r="AM24" i="66" s="1"/>
  <c r="AN24" i="66" s="1"/>
  <c r="AO24" i="66" s="1"/>
  <c r="AP24" i="66" s="1"/>
  <c r="AQ24" i="66" s="1"/>
  <c r="AR24" i="66" s="1"/>
  <c r="AS24" i="66" s="1"/>
  <c r="AT24" i="66" s="1"/>
  <c r="AU24" i="66" s="1"/>
  <c r="AV24" i="66" s="1"/>
  <c r="AW24" i="66" s="1"/>
  <c r="AX24" i="66" s="1"/>
  <c r="AY24" i="66" s="1"/>
  <c r="AZ24" i="66" s="1"/>
  <c r="BA24" i="66" s="1"/>
  <c r="BB24" i="66" s="1"/>
  <c r="BC24" i="66" s="1"/>
  <c r="BD24" i="66" s="1"/>
  <c r="BE24" i="66" s="1"/>
  <c r="AF24" i="66"/>
  <c r="Q24" i="66"/>
  <c r="AH23" i="66"/>
  <c r="AI23" i="66" s="1"/>
  <c r="AJ23" i="66" s="1"/>
  <c r="AK23" i="66" s="1"/>
  <c r="AL23" i="66" s="1"/>
  <c r="AM23" i="66" s="1"/>
  <c r="AN23" i="66" s="1"/>
  <c r="AO23" i="66" s="1"/>
  <c r="AP23" i="66" s="1"/>
  <c r="AQ23" i="66" s="1"/>
  <c r="AR23" i="66" s="1"/>
  <c r="AS23" i="66" s="1"/>
  <c r="AT23" i="66" s="1"/>
  <c r="AU23" i="66" s="1"/>
  <c r="AV23" i="66" s="1"/>
  <c r="AW23" i="66" s="1"/>
  <c r="AX23" i="66" s="1"/>
  <c r="AY23" i="66" s="1"/>
  <c r="AZ23" i="66" s="1"/>
  <c r="BA23" i="66" s="1"/>
  <c r="BB23" i="66" s="1"/>
  <c r="BC23" i="66" s="1"/>
  <c r="BD23" i="66" s="1"/>
  <c r="BE23" i="66" s="1"/>
  <c r="AF23" i="66"/>
  <c r="Q23" i="66"/>
  <c r="AH22" i="66"/>
  <c r="AI22" i="66" s="1"/>
  <c r="AJ22" i="66"/>
  <c r="AK22" i="66" s="1"/>
  <c r="AL22" i="66" s="1"/>
  <c r="AM22" i="66" s="1"/>
  <c r="AN22" i="66" s="1"/>
  <c r="AO22" i="66" s="1"/>
  <c r="AP22" i="66" s="1"/>
  <c r="AQ22" i="66" s="1"/>
  <c r="AR22" i="66" s="1"/>
  <c r="AS22" i="66" s="1"/>
  <c r="AT22" i="66" s="1"/>
  <c r="AU22" i="66" s="1"/>
  <c r="AV22" i="66" s="1"/>
  <c r="AW22" i="66" s="1"/>
  <c r="AX22" i="66" s="1"/>
  <c r="AY22" i="66" s="1"/>
  <c r="AZ22" i="66" s="1"/>
  <c r="BA22" i="66" s="1"/>
  <c r="BB22" i="66" s="1"/>
  <c r="BC22" i="66" s="1"/>
  <c r="BD22" i="66" s="1"/>
  <c r="BE22" i="66" s="1"/>
  <c r="AF22" i="66"/>
  <c r="Q22" i="66"/>
  <c r="AH21" i="66"/>
  <c r="AI21" i="66" s="1"/>
  <c r="AJ21" i="66" s="1"/>
  <c r="AK21" i="66" s="1"/>
  <c r="AL21" i="66" s="1"/>
  <c r="AM21" i="66" s="1"/>
  <c r="AN21" i="66" s="1"/>
  <c r="AO21" i="66" s="1"/>
  <c r="AP21" i="66"/>
  <c r="AQ21" i="66" s="1"/>
  <c r="AR21" i="66" s="1"/>
  <c r="AS21" i="66" s="1"/>
  <c r="AT21" i="66" s="1"/>
  <c r="AU21" i="66" s="1"/>
  <c r="AV21" i="66" s="1"/>
  <c r="AW21" i="66" s="1"/>
  <c r="AX21" i="66" s="1"/>
  <c r="AY21" i="66" s="1"/>
  <c r="AZ21" i="66" s="1"/>
  <c r="BA21" i="66" s="1"/>
  <c r="BB21" i="66" s="1"/>
  <c r="BC21" i="66" s="1"/>
  <c r="BD21" i="66" s="1"/>
  <c r="BE21" i="66" s="1"/>
  <c r="AF21" i="66"/>
  <c r="Q21" i="66"/>
  <c r="AH20" i="66"/>
  <c r="AI20" i="66" s="1"/>
  <c r="AJ20" i="66" s="1"/>
  <c r="AK20" i="66" s="1"/>
  <c r="AL20" i="66" s="1"/>
  <c r="AM20" i="66" s="1"/>
  <c r="AN20" i="66"/>
  <c r="AO20" i="66" s="1"/>
  <c r="AP20" i="66" s="1"/>
  <c r="AQ20" i="66" s="1"/>
  <c r="AR20" i="66" s="1"/>
  <c r="AS20" i="66" s="1"/>
  <c r="AT20" i="66" s="1"/>
  <c r="AU20" i="66" s="1"/>
  <c r="AV20" i="66" s="1"/>
  <c r="AW20" i="66" s="1"/>
  <c r="AX20" i="66" s="1"/>
  <c r="AY20" i="66" s="1"/>
  <c r="AZ20" i="66" s="1"/>
  <c r="BA20" i="66" s="1"/>
  <c r="BB20" i="66" s="1"/>
  <c r="BC20" i="66" s="1"/>
  <c r="BD20" i="66" s="1"/>
  <c r="BE20" i="66" s="1"/>
  <c r="AF20" i="66"/>
  <c r="Q20" i="66"/>
  <c r="AH19" i="66"/>
  <c r="AI19" i="66" s="1"/>
  <c r="AJ19" i="66" s="1"/>
  <c r="AK19" i="66" s="1"/>
  <c r="AL19" i="66" s="1"/>
  <c r="AM19" i="66" s="1"/>
  <c r="AN19" i="66" s="1"/>
  <c r="AO19" i="66" s="1"/>
  <c r="AP19" i="66" s="1"/>
  <c r="AQ19" i="66" s="1"/>
  <c r="AR19" i="66" s="1"/>
  <c r="AS19" i="66" s="1"/>
  <c r="AT19" i="66" s="1"/>
  <c r="AU19" i="66" s="1"/>
  <c r="AV19" i="66" s="1"/>
  <c r="AW19" i="66" s="1"/>
  <c r="AX19" i="66" s="1"/>
  <c r="AY19" i="66" s="1"/>
  <c r="AZ19" i="66" s="1"/>
  <c r="BA19" i="66" s="1"/>
  <c r="BB19" i="66" s="1"/>
  <c r="BC19" i="66" s="1"/>
  <c r="BD19" i="66" s="1"/>
  <c r="BE19" i="66" s="1"/>
  <c r="AF19" i="66"/>
  <c r="Q19" i="66"/>
  <c r="AH18" i="66"/>
  <c r="AI18" i="66" s="1"/>
  <c r="AJ18" i="66" s="1"/>
  <c r="AK18" i="66" s="1"/>
  <c r="AL18" i="66" s="1"/>
  <c r="AM18" i="66" s="1"/>
  <c r="AN18" i="66" s="1"/>
  <c r="AO18" i="66" s="1"/>
  <c r="AP18" i="66" s="1"/>
  <c r="AQ18" i="66" s="1"/>
  <c r="AR18" i="66" s="1"/>
  <c r="AS18" i="66" s="1"/>
  <c r="AT18" i="66" s="1"/>
  <c r="AU18" i="66" s="1"/>
  <c r="AV18" i="66" s="1"/>
  <c r="AW18" i="66" s="1"/>
  <c r="AX18" i="66" s="1"/>
  <c r="AY18" i="66" s="1"/>
  <c r="AZ18" i="66" s="1"/>
  <c r="BA18" i="66" s="1"/>
  <c r="BB18" i="66" s="1"/>
  <c r="BC18" i="66" s="1"/>
  <c r="BD18" i="66" s="1"/>
  <c r="BE18" i="66" s="1"/>
  <c r="AF18" i="66"/>
  <c r="Q18" i="66"/>
  <c r="AH17" i="66"/>
  <c r="AI17" i="66" s="1"/>
  <c r="AJ17" i="66" s="1"/>
  <c r="AK17" i="66" s="1"/>
  <c r="AL17" i="66" s="1"/>
  <c r="AM17" i="66" s="1"/>
  <c r="AN17" i="66" s="1"/>
  <c r="AO17" i="66" s="1"/>
  <c r="AP17" i="66"/>
  <c r="AQ17" i="66" s="1"/>
  <c r="AR17" i="66" s="1"/>
  <c r="AS17" i="66" s="1"/>
  <c r="AT17" i="66" s="1"/>
  <c r="AU17" i="66" s="1"/>
  <c r="AV17" i="66" s="1"/>
  <c r="AW17" i="66" s="1"/>
  <c r="AX17" i="66" s="1"/>
  <c r="AY17" i="66" s="1"/>
  <c r="AZ17" i="66" s="1"/>
  <c r="BA17" i="66" s="1"/>
  <c r="BB17" i="66" s="1"/>
  <c r="BC17" i="66" s="1"/>
  <c r="BD17" i="66" s="1"/>
  <c r="BE17" i="66" s="1"/>
  <c r="AF17" i="66"/>
  <c r="Q17" i="66"/>
  <c r="AH16" i="66"/>
  <c r="AI16" i="66" s="1"/>
  <c r="AJ16" i="66" s="1"/>
  <c r="AK16" i="66" s="1"/>
  <c r="AL16" i="66" s="1"/>
  <c r="AM16" i="66" s="1"/>
  <c r="AN16" i="66" s="1"/>
  <c r="AO16" i="66" s="1"/>
  <c r="AP16" i="66" s="1"/>
  <c r="AQ16" i="66" s="1"/>
  <c r="AR16" i="66" s="1"/>
  <c r="AS16" i="66" s="1"/>
  <c r="AT16" i="66" s="1"/>
  <c r="AU16" i="66" s="1"/>
  <c r="AV16" i="66" s="1"/>
  <c r="AW16" i="66" s="1"/>
  <c r="AX16" i="66" s="1"/>
  <c r="AY16" i="66" s="1"/>
  <c r="AZ16" i="66" s="1"/>
  <c r="BA16" i="66" s="1"/>
  <c r="BB16" i="66" s="1"/>
  <c r="BC16" i="66" s="1"/>
  <c r="BD16" i="66" s="1"/>
  <c r="BE16" i="66" s="1"/>
  <c r="AF16" i="66"/>
  <c r="Q16" i="66"/>
  <c r="AH15" i="66"/>
  <c r="AI15" i="66" s="1"/>
  <c r="AJ15" i="66" s="1"/>
  <c r="AK15" i="66" s="1"/>
  <c r="AL15" i="66"/>
  <c r="AM15" i="66" s="1"/>
  <c r="AN15" i="66" s="1"/>
  <c r="AO15" i="66" s="1"/>
  <c r="AP15" i="66" s="1"/>
  <c r="AQ15" i="66" s="1"/>
  <c r="AR15" i="66" s="1"/>
  <c r="AS15" i="66" s="1"/>
  <c r="AT15" i="66" s="1"/>
  <c r="AU15" i="66" s="1"/>
  <c r="AV15" i="66" s="1"/>
  <c r="AW15" i="66" s="1"/>
  <c r="AX15" i="66" s="1"/>
  <c r="AY15" i="66" s="1"/>
  <c r="AZ15" i="66" s="1"/>
  <c r="BA15" i="66" s="1"/>
  <c r="BB15" i="66" s="1"/>
  <c r="BC15" i="66" s="1"/>
  <c r="BD15" i="66" s="1"/>
  <c r="BE15" i="66" s="1"/>
  <c r="AF15" i="66"/>
  <c r="Q15" i="66"/>
  <c r="AH14" i="66"/>
  <c r="AI14" i="66" s="1"/>
  <c r="AJ14" i="66" s="1"/>
  <c r="AK14" i="66" s="1"/>
  <c r="AL14" i="66" s="1"/>
  <c r="AM14" i="66" s="1"/>
  <c r="AN14" i="66" s="1"/>
  <c r="AO14" i="66" s="1"/>
  <c r="AP14" i="66" s="1"/>
  <c r="AQ14" i="66" s="1"/>
  <c r="AR14" i="66" s="1"/>
  <c r="AS14" i="66" s="1"/>
  <c r="AT14" i="66" s="1"/>
  <c r="AU14" i="66" s="1"/>
  <c r="AV14" i="66" s="1"/>
  <c r="AW14" i="66" s="1"/>
  <c r="AX14" i="66" s="1"/>
  <c r="AY14" i="66" s="1"/>
  <c r="AZ14" i="66" s="1"/>
  <c r="BA14" i="66" s="1"/>
  <c r="BB14" i="66" s="1"/>
  <c r="BC14" i="66" s="1"/>
  <c r="BD14" i="66" s="1"/>
  <c r="BE14" i="66" s="1"/>
  <c r="AF14" i="66"/>
  <c r="Q14" i="66"/>
  <c r="LO13" i="66"/>
  <c r="KQ13" i="66"/>
  <c r="JS13" i="66"/>
  <c r="IU13" i="66"/>
  <c r="HU13" i="66"/>
  <c r="GW13" i="66"/>
  <c r="FY13" i="66"/>
  <c r="FA13" i="66"/>
  <c r="EA13" i="66"/>
  <c r="DC13" i="66"/>
  <c r="CE13" i="66"/>
  <c r="BG13" i="66"/>
  <c r="AH13" i="66"/>
  <c r="AI13" i="66" s="1"/>
  <c r="AJ13" i="66" s="1"/>
  <c r="AK13" i="66" s="1"/>
  <c r="AL13" i="66"/>
  <c r="AM13" i="66" s="1"/>
  <c r="AN13" i="66" s="1"/>
  <c r="AO13" i="66" s="1"/>
  <c r="AP13" i="66" s="1"/>
  <c r="AQ13" i="66" s="1"/>
  <c r="AR13" i="66" s="1"/>
  <c r="AS13" i="66" s="1"/>
  <c r="AT13" i="66" s="1"/>
  <c r="AU13" i="66" s="1"/>
  <c r="AV13" i="66" s="1"/>
  <c r="AW13" i="66" s="1"/>
  <c r="AX13" i="66" s="1"/>
  <c r="AY13" i="66" s="1"/>
  <c r="AZ13" i="66" s="1"/>
  <c r="BA13" i="66" s="1"/>
  <c r="BB13" i="66" s="1"/>
  <c r="BC13" i="66" s="1"/>
  <c r="BD13" i="66" s="1"/>
  <c r="BE13" i="66" s="1"/>
  <c r="AF13" i="66"/>
  <c r="Q13" i="66"/>
  <c r="AH12" i="66"/>
  <c r="AI12" i="66" s="1"/>
  <c r="AJ12" i="66" s="1"/>
  <c r="AK12" i="66" s="1"/>
  <c r="AL12" i="66" s="1"/>
  <c r="AM12" i="66" s="1"/>
  <c r="AN12" i="66" s="1"/>
  <c r="AO12" i="66" s="1"/>
  <c r="AP12" i="66" s="1"/>
  <c r="AQ12" i="66" s="1"/>
  <c r="AR12" i="66" s="1"/>
  <c r="AS12" i="66" s="1"/>
  <c r="AT12" i="66" s="1"/>
  <c r="AU12" i="66" s="1"/>
  <c r="AV12" i="66" s="1"/>
  <c r="AW12" i="66" s="1"/>
  <c r="AX12" i="66" s="1"/>
  <c r="AY12" i="66" s="1"/>
  <c r="AZ12" i="66" s="1"/>
  <c r="BA12" i="66" s="1"/>
  <c r="BB12" i="66" s="1"/>
  <c r="BC12" i="66" s="1"/>
  <c r="BD12" i="66" s="1"/>
  <c r="BE12" i="66" s="1"/>
  <c r="AF12" i="66"/>
  <c r="Q12" i="66"/>
  <c r="AH11" i="66"/>
  <c r="AI11" i="66" s="1"/>
  <c r="AJ11" i="66" s="1"/>
  <c r="AK11" i="66" s="1"/>
  <c r="AL11" i="66" s="1"/>
  <c r="AM11" i="66" s="1"/>
  <c r="AN11" i="66" s="1"/>
  <c r="AO11" i="66" s="1"/>
  <c r="AP11" i="66" s="1"/>
  <c r="AQ11" i="66" s="1"/>
  <c r="AR11" i="66" s="1"/>
  <c r="AS11" i="66" s="1"/>
  <c r="AT11" i="66" s="1"/>
  <c r="AU11" i="66" s="1"/>
  <c r="AV11" i="66" s="1"/>
  <c r="AW11" i="66" s="1"/>
  <c r="AX11" i="66" s="1"/>
  <c r="AY11" i="66" s="1"/>
  <c r="AZ11" i="66" s="1"/>
  <c r="BA11" i="66" s="1"/>
  <c r="BB11" i="66" s="1"/>
  <c r="BC11" i="66" s="1"/>
  <c r="BD11" i="66" s="1"/>
  <c r="BE11" i="66" s="1"/>
  <c r="AF11" i="66"/>
  <c r="Q11" i="66"/>
  <c r="AH10" i="66"/>
  <c r="AI10" i="66" s="1"/>
  <c r="AJ10" i="66" s="1"/>
  <c r="AK10" i="66" s="1"/>
  <c r="AL10" i="66" s="1"/>
  <c r="AM10" i="66" s="1"/>
  <c r="AN10" i="66" s="1"/>
  <c r="AO10" i="66" s="1"/>
  <c r="AP10" i="66" s="1"/>
  <c r="AQ10" i="66" s="1"/>
  <c r="AR10" i="66" s="1"/>
  <c r="AS10" i="66" s="1"/>
  <c r="AT10" i="66" s="1"/>
  <c r="AU10" i="66" s="1"/>
  <c r="AV10" i="66" s="1"/>
  <c r="AW10" i="66" s="1"/>
  <c r="AX10" i="66" s="1"/>
  <c r="AY10" i="66" s="1"/>
  <c r="AZ10" i="66" s="1"/>
  <c r="BA10" i="66" s="1"/>
  <c r="BB10" i="66" s="1"/>
  <c r="BC10" i="66" s="1"/>
  <c r="BD10" i="66" s="1"/>
  <c r="BE10" i="66" s="1"/>
  <c r="AF10" i="66"/>
  <c r="Q10" i="66"/>
  <c r="AH9" i="66"/>
  <c r="AI9" i="66"/>
  <c r="AJ9" i="66" s="1"/>
  <c r="AK9" i="66" s="1"/>
  <c r="AL9" i="66" s="1"/>
  <c r="AM9" i="66" s="1"/>
  <c r="AN9" i="66" s="1"/>
  <c r="AO9" i="66" s="1"/>
  <c r="AP9" i="66" s="1"/>
  <c r="AQ9" i="66" s="1"/>
  <c r="AR9" i="66" s="1"/>
  <c r="AS9" i="66" s="1"/>
  <c r="AT9" i="66" s="1"/>
  <c r="AU9" i="66" s="1"/>
  <c r="AV9" i="66" s="1"/>
  <c r="AW9" i="66" s="1"/>
  <c r="AX9" i="66" s="1"/>
  <c r="AY9" i="66" s="1"/>
  <c r="AZ9" i="66" s="1"/>
  <c r="BA9" i="66" s="1"/>
  <c r="BB9" i="66" s="1"/>
  <c r="BC9" i="66" s="1"/>
  <c r="BD9" i="66" s="1"/>
  <c r="BE9" i="66" s="1"/>
  <c r="AF9" i="66"/>
  <c r="Q9" i="66"/>
  <c r="AH8" i="66"/>
  <c r="AI8" i="66" s="1"/>
  <c r="AJ8" i="66" s="1"/>
  <c r="AK8" i="66" s="1"/>
  <c r="AL8" i="66" s="1"/>
  <c r="AM8" i="66" s="1"/>
  <c r="AN8" i="66" s="1"/>
  <c r="AO8" i="66" s="1"/>
  <c r="AP8" i="66" s="1"/>
  <c r="AQ8" i="66" s="1"/>
  <c r="AR8" i="66" s="1"/>
  <c r="AS8" i="66" s="1"/>
  <c r="AT8" i="66" s="1"/>
  <c r="AU8" i="66" s="1"/>
  <c r="AV8" i="66" s="1"/>
  <c r="AW8" i="66" s="1"/>
  <c r="AX8" i="66" s="1"/>
  <c r="AY8" i="66" s="1"/>
  <c r="AZ8" i="66" s="1"/>
  <c r="BA8" i="66" s="1"/>
  <c r="BB8" i="66" s="1"/>
  <c r="BC8" i="66" s="1"/>
  <c r="BD8" i="66" s="1"/>
  <c r="BE8" i="66" s="1"/>
  <c r="AF8" i="66"/>
  <c r="Q8" i="66"/>
  <c r="AH7" i="66"/>
  <c r="AI7" i="66" s="1"/>
  <c r="AJ7" i="66" s="1"/>
  <c r="AK7" i="66" s="1"/>
  <c r="AL7" i="66" s="1"/>
  <c r="AM7" i="66" s="1"/>
  <c r="AN7" i="66" s="1"/>
  <c r="AO7" i="66" s="1"/>
  <c r="AP7" i="66" s="1"/>
  <c r="AQ7" i="66" s="1"/>
  <c r="AR7" i="66" s="1"/>
  <c r="AS7" i="66" s="1"/>
  <c r="AT7" i="66" s="1"/>
  <c r="AU7" i="66" s="1"/>
  <c r="AV7" i="66" s="1"/>
  <c r="AW7" i="66" s="1"/>
  <c r="AX7" i="66" s="1"/>
  <c r="AY7" i="66" s="1"/>
  <c r="AZ7" i="66" s="1"/>
  <c r="BA7" i="66" s="1"/>
  <c r="BB7" i="66" s="1"/>
  <c r="BC7" i="66" s="1"/>
  <c r="BD7" i="66" s="1"/>
  <c r="BE7" i="66" s="1"/>
  <c r="AF7" i="66"/>
  <c r="Q7" i="66"/>
  <c r="AH6" i="66"/>
  <c r="AI6" i="66" s="1"/>
  <c r="AJ6" i="66" s="1"/>
  <c r="AK6" i="66" s="1"/>
  <c r="AL6" i="66" s="1"/>
  <c r="AM6" i="66" s="1"/>
  <c r="AN6" i="66" s="1"/>
  <c r="AO6" i="66" s="1"/>
  <c r="AP6" i="66" s="1"/>
  <c r="AQ6" i="66" s="1"/>
  <c r="AR6" i="66" s="1"/>
  <c r="AS6" i="66" s="1"/>
  <c r="AT6" i="66" s="1"/>
  <c r="AU6" i="66" s="1"/>
  <c r="AV6" i="66" s="1"/>
  <c r="AW6" i="66" s="1"/>
  <c r="AX6" i="66" s="1"/>
  <c r="AY6" i="66" s="1"/>
  <c r="AZ6" i="66" s="1"/>
  <c r="BA6" i="66" s="1"/>
  <c r="BB6" i="66" s="1"/>
  <c r="BC6" i="66" s="1"/>
  <c r="BD6" i="66" s="1"/>
  <c r="BE6" i="66" s="1"/>
  <c r="AF6" i="66"/>
  <c r="Q6" i="66"/>
  <c r="AH5" i="66"/>
  <c r="AI5" i="66"/>
  <c r="AJ5" i="66" s="1"/>
  <c r="AK5" i="66" s="1"/>
  <c r="AL5" i="66" s="1"/>
  <c r="AM5" i="66" s="1"/>
  <c r="AN5" i="66" s="1"/>
  <c r="AO5" i="66" s="1"/>
  <c r="AP5" i="66" s="1"/>
  <c r="AQ5" i="66" s="1"/>
  <c r="AR5" i="66" s="1"/>
  <c r="AS5" i="66" s="1"/>
  <c r="AT5" i="66" s="1"/>
  <c r="AU5" i="66" s="1"/>
  <c r="AV5" i="66" s="1"/>
  <c r="AW5" i="66" s="1"/>
  <c r="AX5" i="66" s="1"/>
  <c r="AY5" i="66" s="1"/>
  <c r="AZ5" i="66" s="1"/>
  <c r="BA5" i="66" s="1"/>
  <c r="BB5" i="66" s="1"/>
  <c r="BC5" i="66" s="1"/>
  <c r="BD5" i="66" s="1"/>
  <c r="BE5" i="66" s="1"/>
  <c r="AF5" i="66"/>
  <c r="Q5" i="66"/>
  <c r="AH4" i="66"/>
  <c r="AI4" i="66" s="1"/>
  <c r="AJ4" i="66" s="1"/>
  <c r="AK4" i="66" s="1"/>
  <c r="AL4" i="66" s="1"/>
  <c r="AM4" i="66" s="1"/>
  <c r="AN4" i="66" s="1"/>
  <c r="AO4" i="66" s="1"/>
  <c r="AP4" i="66" s="1"/>
  <c r="AQ4" i="66" s="1"/>
  <c r="AR4" i="66" s="1"/>
  <c r="AS4" i="66" s="1"/>
  <c r="AT4" i="66" s="1"/>
  <c r="AU4" i="66" s="1"/>
  <c r="AV4" i="66" s="1"/>
  <c r="AW4" i="66" s="1"/>
  <c r="AX4" i="66" s="1"/>
  <c r="AY4" i="66" s="1"/>
  <c r="AZ4" i="66" s="1"/>
  <c r="BA4" i="66" s="1"/>
  <c r="BB4" i="66" s="1"/>
  <c r="BC4" i="66" s="1"/>
  <c r="BD4" i="66" s="1"/>
  <c r="BE4" i="66" s="1"/>
  <c r="AF4" i="66"/>
  <c r="Q4" i="66"/>
  <c r="AH3" i="66"/>
  <c r="AI3" i="66" s="1"/>
  <c r="AJ3" i="66" s="1"/>
  <c r="AK3" i="66" s="1"/>
  <c r="AL3" i="66" s="1"/>
  <c r="AM3" i="66" s="1"/>
  <c r="AN3" i="66" s="1"/>
  <c r="AO3" i="66" s="1"/>
  <c r="AP3" i="66" s="1"/>
  <c r="AQ3" i="66" s="1"/>
  <c r="AR3" i="66" s="1"/>
  <c r="AS3" i="66" s="1"/>
  <c r="AT3" i="66" s="1"/>
  <c r="AU3" i="66" s="1"/>
  <c r="AV3" i="66" s="1"/>
  <c r="AW3" i="66" s="1"/>
  <c r="AX3" i="66" s="1"/>
  <c r="AY3" i="66" s="1"/>
  <c r="AZ3" i="66" s="1"/>
  <c r="BA3" i="66" s="1"/>
  <c r="BB3" i="66" s="1"/>
  <c r="BC3" i="66" s="1"/>
  <c r="BD3" i="66" s="1"/>
  <c r="BE3" i="66" s="1"/>
  <c r="AF3" i="66"/>
  <c r="Q3" i="66"/>
  <c r="AI2" i="66"/>
  <c r="AJ2" i="66" s="1"/>
  <c r="AK2" i="66" s="1"/>
  <c r="AL2" i="66" s="1"/>
  <c r="AM2" i="66" s="1"/>
  <c r="AN2" i="66" s="1"/>
  <c r="AO2" i="66" s="1"/>
  <c r="AP2" i="66" s="1"/>
  <c r="AQ2" i="66" s="1"/>
  <c r="AR2" i="66" s="1"/>
  <c r="AS2" i="66" s="1"/>
  <c r="AT2" i="66" s="1"/>
  <c r="AU2" i="66" s="1"/>
  <c r="AV2" i="66" s="1"/>
  <c r="AW2" i="66" s="1"/>
  <c r="AX2" i="66" s="1"/>
  <c r="AY2" i="66" s="1"/>
  <c r="AZ2" i="66" s="1"/>
  <c r="BA2" i="66" s="1"/>
  <c r="BB2" i="66" s="1"/>
  <c r="BC2" i="66" s="1"/>
  <c r="BD2" i="66" s="1"/>
  <c r="BE2" i="66" s="1"/>
  <c r="LO1" i="66"/>
  <c r="KQ1" i="66"/>
  <c r="JS1" i="66"/>
  <c r="IU1" i="66"/>
  <c r="HU1" i="66"/>
  <c r="GW1" i="66"/>
  <c r="FY1" i="66"/>
  <c r="FA1" i="66"/>
  <c r="EA1" i="66"/>
  <c r="DC1" i="66"/>
  <c r="CE1" i="66"/>
  <c r="BG1" i="66"/>
  <c r="DR96" i="48"/>
  <c r="DP96" i="48"/>
  <c r="DN96" i="48"/>
  <c r="DL96" i="48"/>
  <c r="DR95" i="48"/>
  <c r="DP95" i="48"/>
  <c r="DN95" i="48"/>
  <c r="DL95" i="48"/>
  <c r="DR94" i="48"/>
  <c r="DP94" i="48"/>
  <c r="DN94" i="48"/>
  <c r="DL94" i="48"/>
  <c r="DR93" i="48"/>
  <c r="DP93" i="48"/>
  <c r="DN93" i="48"/>
  <c r="DL93" i="48"/>
  <c r="DR92" i="48"/>
  <c r="DP92" i="48"/>
  <c r="DN92" i="48"/>
  <c r="DL92" i="48"/>
  <c r="DR91" i="48"/>
  <c r="DP91" i="48"/>
  <c r="DN91" i="48"/>
  <c r="DL91" i="48"/>
  <c r="DR90" i="48"/>
  <c r="DP90" i="48"/>
  <c r="DN90" i="48"/>
  <c r="DL90" i="48"/>
  <c r="CM96" i="48"/>
  <c r="CK96" i="48"/>
  <c r="CI96" i="48"/>
  <c r="CG96" i="48"/>
  <c r="CM95" i="48"/>
  <c r="CK95" i="48"/>
  <c r="CI95" i="48"/>
  <c r="CG95" i="48"/>
  <c r="CM94" i="48"/>
  <c r="CK94" i="48"/>
  <c r="CI94" i="48"/>
  <c r="CG94" i="48"/>
  <c r="CM93" i="48"/>
  <c r="CK93" i="48"/>
  <c r="CI93" i="48"/>
  <c r="CG93" i="48"/>
  <c r="CM92" i="48"/>
  <c r="CK92" i="48"/>
  <c r="CI92" i="48"/>
  <c r="CG92" i="48"/>
  <c r="CM91" i="48"/>
  <c r="CK91" i="48"/>
  <c r="CI91" i="48"/>
  <c r="CG91" i="48"/>
  <c r="CM90" i="48"/>
  <c r="CK90" i="48"/>
  <c r="CI90" i="48"/>
  <c r="CG90" i="48"/>
  <c r="BH95" i="48"/>
  <c r="BF95" i="48"/>
  <c r="BD95" i="48"/>
  <c r="BB95" i="48"/>
  <c r="W90" i="48"/>
  <c r="Y90" i="48"/>
  <c r="AA90" i="48"/>
  <c r="AC90" i="48"/>
  <c r="W91" i="48"/>
  <c r="Y91" i="48"/>
  <c r="AA91" i="48"/>
  <c r="AC91" i="48"/>
  <c r="W92" i="48"/>
  <c r="Y92" i="48"/>
  <c r="AA92" i="48"/>
  <c r="AC92" i="48"/>
  <c r="W93" i="48"/>
  <c r="Y93" i="48"/>
  <c r="AA93" i="48"/>
  <c r="AC93" i="48"/>
  <c r="W94" i="48"/>
  <c r="Y94" i="48"/>
  <c r="AA94" i="48"/>
  <c r="AC94" i="48"/>
  <c r="W95" i="48"/>
  <c r="Y95" i="48"/>
  <c r="AA95" i="48"/>
  <c r="AC95" i="48"/>
  <c r="W96" i="48"/>
  <c r="Y96" i="48"/>
  <c r="AA96" i="48"/>
  <c r="AC96" i="48"/>
  <c r="F3" i="37"/>
  <c r="C3" i="37"/>
  <c r="K35" i="42"/>
  <c r="K34" i="42"/>
  <c r="K33" i="42"/>
  <c r="K32" i="42"/>
  <c r="K36" i="42"/>
  <c r="K26" i="42"/>
  <c r="K25" i="42"/>
  <c r="K24" i="42"/>
  <c r="D3" i="37"/>
  <c r="E3" i="37"/>
  <c r="G3" i="37"/>
  <c r="H3" i="3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Ben Brewster</author>
  </authors>
  <commentList>
    <comment ref="C1" authorId="0" shapeId="0" xr:uid="{00000000-0006-0000-0200-000001000000}">
      <text>
        <r>
          <rPr>
            <b/>
            <sz val="9"/>
            <color rgb="FF000000"/>
            <rFont val="Calibri"/>
            <family val="2"/>
          </rPr>
          <t>Ben Brewster:  Add in each athlete's name, starting weight and 6 month goal weight below. For weekly rate of weight change, typical values are -1 or 1 lb for weight loss / weight gain guys, and -1.5 or +1.5 for very heavy/thin guys. Do weekly team weigh ins and records the numbers below - they will auto graph each athlete's progress to the right.</t>
        </r>
        <r>
          <rPr>
            <sz val="9"/>
            <color rgb="FF000000"/>
            <rFont val="Calibri"/>
            <family val="2"/>
          </rPr>
          <t xml:space="preserve">
</t>
        </r>
      </text>
    </comment>
    <comment ref="AF1" authorId="0" shapeId="0" xr:uid="{00000000-0006-0000-0200-000002000000}">
      <text>
        <r>
          <rPr>
            <b/>
            <sz val="10"/>
            <color rgb="FF000000"/>
            <rFont val="Tahoma"/>
            <family val="2"/>
          </rPr>
          <t>Ben Brewster:</t>
        </r>
        <r>
          <rPr>
            <sz val="10"/>
            <color rgb="FF000000"/>
            <rFont val="Tahoma"/>
            <family val="2"/>
          </rPr>
          <t xml:space="preserve">
</t>
        </r>
        <r>
          <rPr>
            <sz val="10"/>
            <color rgb="FF000000"/>
            <rFont val="Tahoma"/>
            <family val="2"/>
          </rPr>
          <t xml:space="preserve">This sheet predicts optimal weight trendlines based on the entered weight goal. Don't type in these cells.
</t>
        </r>
      </text>
    </comment>
  </commentList>
</comments>
</file>

<file path=xl/sharedStrings.xml><?xml version="1.0" encoding="utf-8"?>
<sst xmlns="http://schemas.openxmlformats.org/spreadsheetml/2006/main" count="3013" uniqueCount="609">
  <si>
    <t>WEIGHT</t>
  </si>
  <si>
    <t>Date</t>
  </si>
  <si>
    <t>lbs</t>
  </si>
  <si>
    <t>CORE LIFTS</t>
  </si>
  <si>
    <t>WEEK 1</t>
  </si>
  <si>
    <t>WEEK 2</t>
  </si>
  <si>
    <t>WEEK 3</t>
  </si>
  <si>
    <t>WEEK 4</t>
  </si>
  <si>
    <t>MAIN ACCESSORY LIFTS</t>
  </si>
  <si>
    <t>MOVEMENT PREP</t>
  </si>
  <si>
    <t>3x10 each</t>
  </si>
  <si>
    <t>3x10</t>
  </si>
  <si>
    <t>Standing Landmine Press</t>
  </si>
  <si>
    <t>Reverse Throws</t>
  </si>
  <si>
    <t>Walking Wind-Ups</t>
  </si>
  <si>
    <t>Trap Bar Deadlift</t>
  </si>
  <si>
    <t>Barbell Glute Bridge</t>
  </si>
  <si>
    <t>Side Plank with Iso Band Hold</t>
  </si>
  <si>
    <t>Lateral Lunge with Overhead Reach</t>
  </si>
  <si>
    <t>Quadruped Adductor Mobilization</t>
  </si>
  <si>
    <t>Barbell Reverse Lunge - Front Rack Grip</t>
  </si>
  <si>
    <t>Pivot Pickoffs</t>
  </si>
  <si>
    <t>x10</t>
  </si>
  <si>
    <t>x8</t>
  </si>
  <si>
    <t>Alternating Incline DB Bench Press</t>
  </si>
  <si>
    <t>3x8-10</t>
  </si>
  <si>
    <t>Sun</t>
  </si>
  <si>
    <t>Mon</t>
  </si>
  <si>
    <t>Tue</t>
  </si>
  <si>
    <t>Wed</t>
  </si>
  <si>
    <t>Thu</t>
  </si>
  <si>
    <t>Fri</t>
  </si>
  <si>
    <t>Sat</t>
  </si>
  <si>
    <t>Lifting</t>
  </si>
  <si>
    <t>Throwing</t>
  </si>
  <si>
    <t>Notes</t>
  </si>
  <si>
    <t>Roll-In Throws</t>
  </si>
  <si>
    <t>Rocker Drill</t>
  </si>
  <si>
    <t>Green</t>
  </si>
  <si>
    <t>Blue</t>
  </si>
  <si>
    <t>Yellow</t>
  </si>
  <si>
    <t>Red</t>
  </si>
  <si>
    <t>7 oz</t>
  </si>
  <si>
    <t>6 oz</t>
  </si>
  <si>
    <t>5 oz</t>
  </si>
  <si>
    <t xml:space="preserve">4 oz </t>
  </si>
  <si>
    <t>3 oz</t>
  </si>
  <si>
    <t>Grey</t>
  </si>
  <si>
    <t>-</t>
  </si>
  <si>
    <t>Walking Wind-Ups (mound)</t>
  </si>
  <si>
    <t>Roll-In Throws (mound)</t>
  </si>
  <si>
    <t>Weighted Ball Pulldowns Tracking</t>
  </si>
  <si>
    <t>Total Score</t>
  </si>
  <si>
    <t>Mound Velo Tracking</t>
  </si>
  <si>
    <t>FB (max)</t>
  </si>
  <si>
    <t>FB (avg)</t>
  </si>
  <si>
    <t>CH</t>
  </si>
  <si>
    <t>BB</t>
  </si>
  <si>
    <t>Week 1</t>
  </si>
  <si>
    <t>Flat Ground Tracking</t>
  </si>
  <si>
    <t>5 oz (max)</t>
  </si>
  <si>
    <t>5 oz (avg)</t>
  </si>
  <si>
    <t>5 oz (min)</t>
  </si>
  <si>
    <t>In-Season Phase</t>
  </si>
  <si>
    <t>Half Plyos 'A'</t>
  </si>
  <si>
    <t>Exercise</t>
  </si>
  <si>
    <t>Reps</t>
  </si>
  <si>
    <t>Weights</t>
  </si>
  <si>
    <t>Sets</t>
  </si>
  <si>
    <t>10 each</t>
  </si>
  <si>
    <t>8-10 each</t>
  </si>
  <si>
    <t>OFF</t>
  </si>
  <si>
    <t>Half Plyos 'B'</t>
  </si>
  <si>
    <t>Roll-ins</t>
  </si>
  <si>
    <t>3-5 each</t>
  </si>
  <si>
    <t>Bullpen</t>
  </si>
  <si>
    <t>Week 2</t>
  </si>
  <si>
    <r>
      <t xml:space="preserve">Plyo Testing </t>
    </r>
    <r>
      <rPr>
        <b/>
        <sz val="9"/>
        <color theme="3" tint="0.39997558519241921"/>
        <rFont val="Calibri"/>
        <family val="2"/>
        <scheme val="minor"/>
      </rPr>
      <t>(flat)</t>
    </r>
  </si>
  <si>
    <t>Week 3</t>
  </si>
  <si>
    <t>Post-Throwing Recovery</t>
  </si>
  <si>
    <t>Walking Windup</t>
  </si>
  <si>
    <r>
      <t xml:space="preserve">Plyo Testing </t>
    </r>
    <r>
      <rPr>
        <b/>
        <sz val="9"/>
        <color theme="3" tint="0.39997558519241921"/>
        <rFont val="Calibri"/>
        <family val="2"/>
        <scheme val="minor"/>
      </rPr>
      <t>(mound)</t>
    </r>
  </si>
  <si>
    <t>Week 4</t>
  </si>
  <si>
    <t>Pulldowns</t>
  </si>
  <si>
    <t>Month:</t>
  </si>
  <si>
    <t>PlyoCare Velocity Tracking</t>
  </si>
  <si>
    <t>Vertical Jump</t>
  </si>
  <si>
    <t>Broad Jump</t>
  </si>
  <si>
    <t>3x6-4</t>
  </si>
  <si>
    <t>:20</t>
  </si>
  <si>
    <t>2x5</t>
  </si>
  <si>
    <t>2x6</t>
  </si>
  <si>
    <t>2x10</t>
  </si>
  <si>
    <t>3x8 each</t>
  </si>
  <si>
    <t>3x8-10 each</t>
  </si>
  <si>
    <t>2x30 yards</t>
  </si>
  <si>
    <t>2x15 yards</t>
  </si>
  <si>
    <t>4x20 yards</t>
  </si>
  <si>
    <t>2x:30</t>
  </si>
  <si>
    <t>:45</t>
  </si>
  <si>
    <t>:60</t>
  </si>
  <si>
    <t>:55</t>
  </si>
  <si>
    <t>3-4x6-8</t>
  </si>
  <si>
    <t>2. CORRECTIVE WORK</t>
  </si>
  <si>
    <t>1. SOFT TISSUE WORK</t>
  </si>
  <si>
    <t>REP</t>
  </si>
  <si>
    <t>SPEED AND CONDITIONING</t>
  </si>
  <si>
    <t>Ex: Half Plyos 'A', Long Toss (extension only)</t>
  </si>
  <si>
    <t>Ex: arm felt good. Hit a 5-rep PR on dumbbell row.</t>
  </si>
  <si>
    <t>Ex: Half Plyos 'B', Long Toss (extension only)</t>
  </si>
  <si>
    <t>Print this page out and use it to schedule out your week of training and to keep notes on how you feel. This is optional, but handy for staying organized. You may delete the sample entries in the cells to print a blank calendar.</t>
  </si>
  <si>
    <t>Crushed squats! Quads were burnt out, need to work on depth.</t>
  </si>
  <si>
    <t>Sled Sprints - worked on staying low and driving hard.</t>
  </si>
  <si>
    <t>Felt great - had to sub out DB Bench for Push-Ups because I'm on vacation.</t>
  </si>
  <si>
    <t>Ball came out of my hand great today - arm coming along ahead of schedule.</t>
  </si>
  <si>
    <t>Legs felt dead. Need to focus on recovery and sleep tonight.</t>
  </si>
  <si>
    <t>3. DYNAMIC WARM-UP</t>
  </si>
  <si>
    <t>Spend about 5 minutes total. Get a light sweat going.</t>
  </si>
  <si>
    <t>Focus</t>
  </si>
  <si>
    <t>Macros</t>
  </si>
  <si>
    <t>DAILY NUTRITION GOALS</t>
  </si>
  <si>
    <t>SET</t>
  </si>
  <si>
    <t>REPS</t>
  </si>
  <si>
    <t>Train after your throwing if both fall on the same day. If you have a particularly high output throwing day coming up, and upper body falls the day before, we recommend pushing your upper body lift back a day.</t>
  </si>
  <si>
    <t>1. Movement Prep (see attached) + Pre-work (see below)</t>
  </si>
  <si>
    <t>Lateral Power</t>
  </si>
  <si>
    <t>https://www.youtube.com/watch?v=9zmxjIqDiD8</t>
  </si>
  <si>
    <t>WEDNESDAY</t>
  </si>
  <si>
    <t>SATURDAY</t>
  </si>
  <si>
    <t>Complete full normal movement prep warm-up, then proceed to the following:</t>
  </si>
  <si>
    <t>1/2 Kneeling Bottoms Up KB Press w/ :03 Hold (Scap Plane)</t>
  </si>
  <si>
    <t>1 Arm Landmine RDL</t>
  </si>
  <si>
    <t>1. Complete Full Movement Prep (see attached) + Pre-work (see below)</t>
  </si>
  <si>
    <t>2-3x8-6 each</t>
  </si>
  <si>
    <t>2-3x6-8 each</t>
  </si>
  <si>
    <t>2-3x6-8</t>
  </si>
  <si>
    <t>2-3x8-6</t>
  </si>
  <si>
    <t>2-3x10-8</t>
  </si>
  <si>
    <r>
      <rPr>
        <b/>
        <sz val="10"/>
        <color rgb="FFFF0000"/>
        <rFont val="Calibri"/>
        <family val="2"/>
        <scheme val="minor"/>
      </rPr>
      <t>POSITION PLAYERS:</t>
    </r>
    <r>
      <rPr>
        <b/>
        <sz val="10"/>
        <color rgb="FF5F0000"/>
        <rFont val="Calibri"/>
        <family val="2"/>
        <scheme val="minor"/>
      </rPr>
      <t xml:space="preserve"> substitute position-specific footwork.</t>
    </r>
  </si>
  <si>
    <r>
      <rPr>
        <b/>
        <sz val="12"/>
        <color rgb="FFFF0000"/>
        <rFont val="Calibri"/>
        <family val="2"/>
        <scheme val="minor"/>
      </rPr>
      <t>POSITION PLAYERS:</t>
    </r>
    <r>
      <rPr>
        <b/>
        <sz val="12"/>
        <color rgb="FF6C0000"/>
        <rFont val="Calibri"/>
        <family val="2"/>
        <scheme val="minor"/>
      </rPr>
      <t xml:space="preserve"> substitute walking windups, flat grounds and mound work for position-specific drill work: running crow hops (OF), backhand and throw (IF) and catcher pop-up and throw (C). Use the same reps/ ball weights otherwise listed.</t>
    </r>
  </si>
  <si>
    <t>Front Squat</t>
  </si>
  <si>
    <t>Single Arm TRX Rotary Row</t>
  </si>
  <si>
    <t>Aim to add weight each week. 5-10 lbs on major lifts and 2.5-5 lbs on accessory lifts.  As you get more advanced, you may only be able to add weight every 3 or 4 weeks. (i.e 100lbsx3x6, 100lbsx3x8, 105lbsx3x6).</t>
  </si>
  <si>
    <t>Name</t>
  </si>
  <si>
    <t>3-4x6 each</t>
  </si>
  <si>
    <t>3-4x6</t>
  </si>
  <si>
    <t>2-3x:20 each</t>
  </si>
  <si>
    <t>2-3x:45-60 each</t>
  </si>
  <si>
    <t>3-4x6-4</t>
  </si>
  <si>
    <t>3-4x7-5 each</t>
  </si>
  <si>
    <t>*If already conditioning with team, check with us before adding our conditioning in*</t>
  </si>
  <si>
    <t>Repeat Lateral Bounds</t>
  </si>
  <si>
    <t>Complete ALL exercises. This may take 10-20 min depending on your limitations.</t>
  </si>
  <si>
    <t>Spend 5-10 minutes, prioritizing your tighter, more painful areas</t>
  </si>
  <si>
    <t>Same as 'A', but with 3x5oz, 3x6oz, 3x5oz, 3x4 oz. Throw these on a line into a net 15 feet away, unless you have a brave catcher.</t>
  </si>
  <si>
    <t>Throwing Program Key</t>
  </si>
  <si>
    <t>Long Toss</t>
  </si>
  <si>
    <t>Flat Ground &amp; Mound Velo</t>
  </si>
  <si>
    <t>As above, with: 4x5oz, 4x6oz, 4x7oz, 4x5oz.</t>
  </si>
  <si>
    <t>As above, with: 4x6oz, 4x5oz, 4x4oz, 4x3oz.</t>
  </si>
  <si>
    <t>Overload Emphasis</t>
  </si>
  <si>
    <t>Overload/Underload</t>
  </si>
  <si>
    <t>Extension Only</t>
  </si>
  <si>
    <t>Underload Emphasis</t>
  </si>
  <si>
    <t>3 oz. Only</t>
  </si>
  <si>
    <t>5 oz. Only</t>
  </si>
  <si>
    <t>4-6 3oz throws, followed by 16 throws alternating between 3 and 5 oz. balls</t>
  </si>
  <si>
    <t>5 oz. with Catcher</t>
  </si>
  <si>
    <t>3-5 oz. Blending</t>
  </si>
  <si>
    <t>Work out to comfort, with several pulldowns on the way in. Then perform: 4@5 oz., 4@6 oz., 4@5 oz., 4@4oz. For testing, do first throw of each set at 80% and record the 100% throws in charts.</t>
  </si>
  <si>
    <t>3oz flat ground/mound throws for 5x3 throws. Stay loose and quick with your arm.</t>
  </si>
  <si>
    <t>Work back to target distance on a loose arc as a % of your all time best (i.e. 50% of 300ft = 150ft) Stay there for 5-7 throws. MAX means try to set a new record. COMFORT means listen to your arm.</t>
  </si>
  <si>
    <t>Command Work &amp; Bullpens</t>
  </si>
  <si>
    <t>Flat Ground to Catcher</t>
  </si>
  <si>
    <t>*For command and bullpen work, use a catcher and try to have a home plate and plastic (or real) stand-in hitter when possible. Radaring is okay, but that's less the point of these days.</t>
  </si>
  <si>
    <t>5oz only. 55-60 feet away. Follow the prescribed # throws for FB/CH/BB. Keep track of strike %.</t>
  </si>
  <si>
    <t>Command Tracking</t>
  </si>
  <si>
    <r>
      <rPr>
        <b/>
        <sz val="10"/>
        <color rgb="FFFF0000"/>
        <rFont val="Calibri"/>
        <family val="2"/>
        <scheme val="minor"/>
      </rPr>
      <t>*Quality pitches, like intended 0-2 back foot breaking balls, count as strikes for this chart.</t>
    </r>
  </si>
  <si>
    <t>FB Strikes</t>
  </si>
  <si>
    <t>FB Total</t>
  </si>
  <si>
    <t>CH Strikes</t>
  </si>
  <si>
    <t>Ch Total</t>
  </si>
  <si>
    <t>BB Strikes</t>
  </si>
  <si>
    <t>BB Total</t>
  </si>
  <si>
    <t>FB Strike %</t>
  </si>
  <si>
    <t>CH Strike %</t>
  </si>
  <si>
    <t>BB Strike %</t>
  </si>
  <si>
    <t>Flat Ground - Simulated Hitters</t>
  </si>
  <si>
    <t>As flat ground, but keep count + let catcher call pitches. Follow prescribed numbers of "batters."</t>
  </si>
  <si>
    <t>5oz only. Follow the prescribed # throws for FB/CH/BB. Keep track of strike %.</t>
  </si>
  <si>
    <t>Bullpen - Short Box</t>
  </si>
  <si>
    <t>Bring catcher forward to ~55 ft. Follow prescribed throws for FB/CH/BB. Keep strike %.</t>
  </si>
  <si>
    <t>Bullpen - Simulated Hitters</t>
  </si>
  <si>
    <t>As bullpen, but keep count + let catcher call pitches. Follow prescribed numbers of "batters."</t>
  </si>
  <si>
    <t>Work in from long toss, w/ 6-12 pulldowns at whatever intensity your arm gives you that day.</t>
  </si>
  <si>
    <t>5 oz. (Comfort)</t>
  </si>
  <si>
    <t>To Comfort</t>
  </si>
  <si>
    <t>Overload Long Toss</t>
  </si>
  <si>
    <t>Work out to your given distance as a % of your max on a loose arc. You may use a crow hop, or throw out of your delivery (or a combo). Follow up long toss w/ any pulldowns you may have listed.</t>
  </si>
  <si>
    <t xml:space="preserve">*All testing pulldowns are done into a net, only after long toss/throwing and at the noted intensity. Do NOT do hard pulldowns on extension only/comfort days, although a few on a soft line is okay. </t>
  </si>
  <si>
    <t>3 sets of 4 with 5oz., first throw each set at 80%.</t>
  </si>
  <si>
    <t>3 sets of 4 with 3oz., first throw each set at 80%.</t>
  </si>
  <si>
    <t>Plyocare Drills Key</t>
  </si>
  <si>
    <t>Used following higher intensity days or early in on ramping. Work on patterning, and listen to your arm. Keep the intensity relatively low.</t>
  </si>
  <si>
    <t>Choice Drill @50-70%</t>
  </si>
  <si>
    <t>Light / Recovery</t>
  </si>
  <si>
    <t>Moderate / Hybrid</t>
  </si>
  <si>
    <t>Used on moderate effort days. Work up to 60-85% intensity, listening to your arm. Work on patterning and fluidity. Radar gunning is okay at the given %.</t>
  </si>
  <si>
    <r>
      <t xml:space="preserve">Full Plyos 'A' </t>
    </r>
    <r>
      <rPr>
        <b/>
        <sz val="9"/>
        <color theme="3" tint="0.39997558519241921"/>
        <rFont val="Calibri"/>
        <family val="2"/>
        <scheme val="minor"/>
      </rPr>
      <t>(heavy)</t>
    </r>
  </si>
  <si>
    <t>Full Delivery (flat)</t>
  </si>
  <si>
    <r>
      <t xml:space="preserve">Full Plyos 'B' </t>
    </r>
    <r>
      <rPr>
        <b/>
        <sz val="9"/>
        <color theme="3" tint="0.39997558519241921"/>
        <rFont val="Calibri"/>
        <family val="2"/>
        <scheme val="minor"/>
      </rPr>
      <t>(light)</t>
    </r>
  </si>
  <si>
    <r>
      <t>Black/</t>
    </r>
    <r>
      <rPr>
        <sz val="9"/>
        <color rgb="FF008000"/>
        <rFont val="Calibri"/>
        <family val="2"/>
        <scheme val="minor"/>
      </rPr>
      <t>Green</t>
    </r>
  </si>
  <si>
    <r>
      <rPr>
        <sz val="9"/>
        <color rgb="FF008000"/>
        <rFont val="Calibri"/>
        <family val="2"/>
        <scheme val="minor"/>
      </rPr>
      <t>Green</t>
    </r>
    <r>
      <rPr>
        <sz val="9"/>
        <rFont val="Calibri"/>
        <family val="2"/>
        <scheme val="minor"/>
      </rPr>
      <t>/</t>
    </r>
    <r>
      <rPr>
        <sz val="9"/>
        <color rgb="FF3366FF"/>
        <rFont val="Calibri"/>
        <family val="2"/>
        <scheme val="minor"/>
      </rPr>
      <t>Blue</t>
    </r>
  </si>
  <si>
    <r>
      <rPr>
        <sz val="9"/>
        <color rgb="FF3366FF"/>
        <rFont val="Calibri"/>
        <family val="2"/>
        <scheme val="minor"/>
      </rPr>
      <t>Blue</t>
    </r>
    <r>
      <rPr>
        <sz val="9"/>
        <rFont val="Calibri"/>
        <family val="2"/>
        <scheme val="minor"/>
      </rPr>
      <t>/</t>
    </r>
    <r>
      <rPr>
        <sz val="9"/>
        <color rgb="FFFF0000"/>
        <rFont val="Calibri"/>
        <family val="2"/>
        <scheme val="minor"/>
      </rPr>
      <t>Red</t>
    </r>
  </si>
  <si>
    <r>
      <rPr>
        <sz val="9"/>
        <color rgb="FFFF0000"/>
        <rFont val="Calibri"/>
        <family val="2"/>
        <scheme val="minor"/>
      </rPr>
      <t>Red</t>
    </r>
    <r>
      <rPr>
        <sz val="9"/>
        <rFont val="Calibri"/>
        <family val="2"/>
        <scheme val="minor"/>
      </rPr>
      <t>/</t>
    </r>
    <r>
      <rPr>
        <sz val="9"/>
        <color rgb="FFF4C260"/>
        <rFont val="Calibri"/>
        <family val="2"/>
        <scheme val="minor"/>
      </rPr>
      <t>Yellow</t>
    </r>
  </si>
  <si>
    <r>
      <rPr>
        <sz val="9"/>
        <color rgb="FF3366FF"/>
        <rFont val="Calibri"/>
        <family val="2"/>
        <scheme val="minor"/>
      </rPr>
      <t>Blue</t>
    </r>
    <r>
      <rPr>
        <sz val="9"/>
        <rFont val="Calibri"/>
        <family val="2"/>
        <scheme val="minor"/>
      </rPr>
      <t>/</t>
    </r>
    <r>
      <rPr>
        <sz val="9"/>
        <color rgb="FFFF0000"/>
        <rFont val="Calibri"/>
        <family val="2"/>
        <scheme val="minor"/>
      </rPr>
      <t>Red/</t>
    </r>
    <r>
      <rPr>
        <sz val="9"/>
        <color rgb="FFF4C260"/>
        <rFont val="Calibri"/>
        <family val="2"/>
        <scheme val="minor"/>
      </rPr>
      <t>Yellow</t>
    </r>
  </si>
  <si>
    <r>
      <rPr>
        <sz val="9"/>
        <color rgb="FF3366FF"/>
        <rFont val="Calibri"/>
        <family val="2"/>
        <scheme val="minor"/>
      </rPr>
      <t>Blue</t>
    </r>
    <r>
      <rPr>
        <sz val="9"/>
        <rFont val="Calibri"/>
        <family val="2"/>
        <scheme val="minor"/>
      </rPr>
      <t>/</t>
    </r>
    <r>
      <rPr>
        <sz val="9"/>
        <color rgb="FFFF0000"/>
        <rFont val="Calibri"/>
        <family val="2"/>
        <scheme val="minor"/>
      </rPr>
      <t>Red</t>
    </r>
    <r>
      <rPr>
        <sz val="9"/>
        <rFont val="Calibri"/>
        <family val="2"/>
        <scheme val="minor"/>
      </rPr>
      <t>/</t>
    </r>
    <r>
      <rPr>
        <sz val="9"/>
        <color rgb="FFF4C260"/>
        <rFont val="Calibri"/>
        <family val="2"/>
        <scheme val="minor"/>
      </rPr>
      <t>Yellow</t>
    </r>
  </si>
  <si>
    <r>
      <rPr>
        <sz val="9"/>
        <color rgb="FFFF0000"/>
        <rFont val="Calibri"/>
        <family val="2"/>
        <scheme val="minor"/>
      </rPr>
      <t>Red</t>
    </r>
    <r>
      <rPr>
        <sz val="9"/>
        <rFont val="Calibri"/>
        <family val="2"/>
        <scheme val="minor"/>
      </rPr>
      <t>/</t>
    </r>
    <r>
      <rPr>
        <sz val="9"/>
        <color rgb="FFF4C260"/>
        <rFont val="Calibri"/>
        <family val="2"/>
        <scheme val="minor"/>
      </rPr>
      <t>Yellow</t>
    </r>
    <r>
      <rPr>
        <sz val="9"/>
        <rFont val="Calibri"/>
        <family val="2"/>
        <scheme val="minor"/>
      </rPr>
      <t>/</t>
    </r>
    <r>
      <rPr>
        <sz val="9"/>
        <color theme="1" tint="0.499984740745262"/>
        <rFont val="Calibri"/>
        <family val="2"/>
        <scheme val="minor"/>
      </rPr>
      <t>Grey</t>
    </r>
  </si>
  <si>
    <r>
      <rPr>
        <sz val="9"/>
        <color rgb="FFF4C260"/>
        <rFont val="Calibri"/>
        <family val="2"/>
        <scheme val="minor"/>
      </rPr>
      <t>Yellow</t>
    </r>
    <r>
      <rPr>
        <sz val="9"/>
        <rFont val="Calibri"/>
        <family val="2"/>
        <scheme val="minor"/>
      </rPr>
      <t>/</t>
    </r>
    <r>
      <rPr>
        <sz val="9"/>
        <color theme="1" tint="0.499984740745262"/>
        <rFont val="Calibri"/>
        <family val="2"/>
        <scheme val="minor"/>
      </rPr>
      <t>Grey</t>
    </r>
  </si>
  <si>
    <r>
      <t xml:space="preserve">Full Plyos 'C' </t>
    </r>
    <r>
      <rPr>
        <b/>
        <sz val="9"/>
        <color theme="3" tint="0.39997558519241921"/>
        <rFont val="Calibri"/>
        <family val="2"/>
        <scheme val="minor"/>
      </rPr>
      <t>(mound)</t>
    </r>
  </si>
  <si>
    <t>Can I long toss inside into a net?</t>
  </si>
  <si>
    <t>Yes, but only as a last resort. This isn't nearly as effective as you can't see the arc of the ball out of the hand and make adjustments.</t>
  </si>
  <si>
    <t>Can I throw plyos into a net?</t>
  </si>
  <si>
    <t>High Output / Testing</t>
  </si>
  <si>
    <t>https://www.youtube.com/watch?v=F1hduSf5J_Y&amp;t=1s</t>
  </si>
  <si>
    <t>*Do all throws out of the stretch on flat ground or mound. First throw/set is at 80% on testing days.</t>
  </si>
  <si>
    <r>
      <rPr>
        <b/>
        <sz val="10"/>
        <rFont val="Calibri"/>
        <family val="2"/>
        <scheme val="minor"/>
      </rPr>
      <t>High Intensity</t>
    </r>
    <r>
      <rPr>
        <sz val="10"/>
        <rFont val="Calibri"/>
        <family val="2"/>
        <scheme val="minor"/>
      </rPr>
      <t xml:space="preserve"> Day</t>
    </r>
  </si>
  <si>
    <r>
      <rPr>
        <b/>
        <sz val="10"/>
        <rFont val="Calibri"/>
        <family val="2"/>
        <scheme val="minor"/>
      </rPr>
      <t xml:space="preserve">Moderate Intensity </t>
    </r>
    <r>
      <rPr>
        <sz val="10"/>
        <rFont val="Calibri"/>
        <family val="2"/>
        <scheme val="minor"/>
      </rPr>
      <t>Day</t>
    </r>
  </si>
  <si>
    <r>
      <rPr>
        <b/>
        <sz val="10"/>
        <rFont val="Calibri"/>
        <family val="2"/>
        <scheme val="minor"/>
      </rPr>
      <t xml:space="preserve">Low Intensity </t>
    </r>
    <r>
      <rPr>
        <sz val="10"/>
        <rFont val="Calibri"/>
        <family val="2"/>
        <scheme val="minor"/>
      </rPr>
      <t>Day</t>
    </r>
  </si>
  <si>
    <t>Month 1 throwing:</t>
  </si>
  <si>
    <t>4 Week On Ramping</t>
  </si>
  <si>
    <t>Building Phase - Overload/Underload</t>
  </si>
  <si>
    <t>Building Phase - Overload/Underload Mound Transition</t>
  </si>
  <si>
    <t>Building  Phase - 5oz Mound Emphasis</t>
  </si>
  <si>
    <t>4 Week Transition Phase</t>
  </si>
  <si>
    <t>Overload</t>
  </si>
  <si>
    <t>Underload</t>
  </si>
  <si>
    <t>Overload/Underload (Over/Under)</t>
  </si>
  <si>
    <t>Phase:</t>
  </si>
  <si>
    <t>Month 2 throwing:</t>
  </si>
  <si>
    <t>Month 3 throwing:</t>
  </si>
  <si>
    <t>Month 4 throwing:</t>
  </si>
  <si>
    <t>Month 5 throwing:</t>
  </si>
  <si>
    <t>Month 6 throwing:</t>
  </si>
  <si>
    <t>https://www.youtube.com/watch?v=woYbMwpyIb4</t>
  </si>
  <si>
    <t>https://youtu.be/WDYZPshCyok?t=18s</t>
  </si>
  <si>
    <t>Throwing Drill Videos</t>
  </si>
  <si>
    <t>Step-Back Roll Ins</t>
  </si>
  <si>
    <t>https://youtu.be/sH8MQtviN9A</t>
  </si>
  <si>
    <t>Sample Drill Modifications</t>
  </si>
  <si>
    <t>Pre-Throwing Warm Up</t>
  </si>
  <si>
    <t>3. Foam Rolling/ Lax Ball x 5-10 min</t>
  </si>
  <si>
    <t>4. Dynamic Warm-Up x 5-7 min</t>
  </si>
  <si>
    <r>
      <t xml:space="preserve">2. (OPTIONAL) </t>
    </r>
    <r>
      <rPr>
        <u/>
        <sz val="9"/>
        <color theme="3" tint="0.39997558519241921"/>
        <rFont val="Calibri"/>
        <family val="2"/>
        <scheme val="minor"/>
      </rPr>
      <t>Voodoo Band 1 x 60 sec</t>
    </r>
  </si>
  <si>
    <r>
      <t xml:space="preserve">5. </t>
    </r>
    <r>
      <rPr>
        <u/>
        <sz val="9"/>
        <color theme="3" tint="0.39997558519241921"/>
        <rFont val="Calibri"/>
        <family val="2"/>
        <scheme val="minor"/>
      </rPr>
      <t>Arm Circle Routine 1 x 10 each</t>
    </r>
  </si>
  <si>
    <r>
      <t>6.</t>
    </r>
    <r>
      <rPr>
        <u/>
        <sz val="9"/>
        <color theme="3" tint="0.39997558519241921"/>
        <rFont val="Calibri"/>
        <family val="2"/>
        <scheme val="minor"/>
      </rPr>
      <t xml:space="preserve"> J-Bands 1 x 10 each</t>
    </r>
  </si>
  <si>
    <r>
      <t xml:space="preserve">7. (OPTIONAL) </t>
    </r>
    <r>
      <rPr>
        <u/>
        <sz val="9"/>
        <color theme="3" tint="0.39997558519241921"/>
        <rFont val="Calibri"/>
        <family val="2"/>
        <scheme val="minor"/>
      </rPr>
      <t>Wrist Weights 1 x 10 each</t>
    </r>
  </si>
  <si>
    <t>1. (OPTIONAL) Deep Heat x 10 min</t>
  </si>
  <si>
    <t>FAQ's</t>
  </si>
  <si>
    <t>Yes. This is actually recommended for guys who cut the ball. For everyone else, the wall provides nice audio feedback which the net doesn't provide.</t>
  </si>
  <si>
    <t>What about the black plyo ball?</t>
  </si>
  <si>
    <t>We have spent time experimenting with the 2kg ball over a large number of athletes and commonly see pushing, lagging arm actions or guys complaining of minor arm discomfort, leading us to cut this ball out of our standard routine.</t>
  </si>
  <si>
    <t>All other questions, please visit:</t>
  </si>
  <si>
    <r>
      <t xml:space="preserve">1. (OPTIONAL) </t>
    </r>
    <r>
      <rPr>
        <u/>
        <sz val="9"/>
        <color theme="3" tint="0.39997558519241921"/>
        <rFont val="Calibri"/>
        <family val="2"/>
        <scheme val="minor"/>
      </rPr>
      <t>Voodoo Band 1-3 x 60 sec</t>
    </r>
  </si>
  <si>
    <r>
      <t xml:space="preserve">8. (OPTIONAL) </t>
    </r>
    <r>
      <rPr>
        <u/>
        <sz val="9"/>
        <color theme="3" tint="0.39997558519241921"/>
        <rFont val="Calibri"/>
        <family val="2"/>
        <scheme val="minor"/>
      </rPr>
      <t>Shoulder Tube 1 x 10 sec each</t>
    </r>
  </si>
  <si>
    <r>
      <t xml:space="preserve">4. (OPTIONAL) </t>
    </r>
    <r>
      <rPr>
        <u/>
        <sz val="9"/>
        <color theme="3" tint="0.39997558519241921"/>
        <rFont val="Calibri"/>
        <family val="2"/>
        <scheme val="minor"/>
      </rPr>
      <t>Shoulder Tube 1 x 10 sec each</t>
    </r>
  </si>
  <si>
    <r>
      <t xml:space="preserve">5.( OPTIONAL) </t>
    </r>
    <r>
      <rPr>
        <u/>
        <sz val="9"/>
        <color theme="3" tint="0.39997558519241921"/>
        <rFont val="Calibri"/>
        <family val="2"/>
        <scheme val="minor"/>
      </rPr>
      <t>Marc Pro x 20-30 min</t>
    </r>
  </si>
  <si>
    <r>
      <t xml:space="preserve">2. </t>
    </r>
    <r>
      <rPr>
        <u/>
        <sz val="9"/>
        <color theme="3" tint="0.39997558519241921"/>
        <rFont val="Calibri"/>
        <family val="2"/>
        <scheme val="minor"/>
      </rPr>
      <t>KB Waiter Walk (15-25 lbs) 2 x 40 yards</t>
    </r>
  </si>
  <si>
    <r>
      <t xml:space="preserve">3. </t>
    </r>
    <r>
      <rPr>
        <u/>
        <sz val="9"/>
        <color theme="3" tint="0.39997558519241921"/>
        <rFont val="Calibri"/>
        <family val="2"/>
        <scheme val="minor"/>
      </rPr>
      <t>6-Way Band Forearms 1 x 20 reps (light)</t>
    </r>
  </si>
  <si>
    <t>Light / Rest Day</t>
  </si>
  <si>
    <t>Moderate / Hard Day</t>
  </si>
  <si>
    <t>?</t>
  </si>
  <si>
    <t>Band-Resisted Push-Up</t>
  </si>
  <si>
    <t>One Arm Prone Y Raise</t>
  </si>
  <si>
    <t>One Arm Prone T Raise</t>
  </si>
  <si>
    <t>Band Repeated Broad Jump 4x3 +</t>
  </si>
  <si>
    <t>Rolling/Barbell (quad)</t>
  </si>
  <si>
    <t>Lax ball/tennis ball (posterior cuff)</t>
  </si>
  <si>
    <t>Rolling/Barbell (adductors)</t>
  </si>
  <si>
    <t>Lax ball (teres major)</t>
  </si>
  <si>
    <t>Dumbbell Chest-Supported Row (CSR)</t>
  </si>
  <si>
    <t>TRX Rollover Row</t>
  </si>
  <si>
    <t>Standing Band No-Money @ 30 Degrees Abduction</t>
  </si>
  <si>
    <t>Knee Hug Kicks</t>
  </si>
  <si>
    <t>1-Leg Physioball Hamstring Curl</t>
  </si>
  <si>
    <t>Body Saw (add weight if necessary)</t>
  </si>
  <si>
    <t>x10 each</t>
  </si>
  <si>
    <t>x10 yards</t>
  </si>
  <si>
    <t>Overhead Scaption Raise</t>
  </si>
  <si>
    <t>x15 yards</t>
  </si>
  <si>
    <t>Backpedal with Posterior Reach</t>
  </si>
  <si>
    <t>Carioca w/ high knee step-over</t>
  </si>
  <si>
    <t>High Knees/Buttkicks</t>
  </si>
  <si>
    <t>Power Skips</t>
  </si>
  <si>
    <t>Reverse Lunge with Reach</t>
  </si>
  <si>
    <t>x5-8 each</t>
  </si>
  <si>
    <t>Hamstring Skips</t>
  </si>
  <si>
    <t>70% Striders</t>
  </si>
  <si>
    <t>Rotational Series w/ Medball</t>
  </si>
  <si>
    <t>Ball/Kettlebell (psoas)</t>
  </si>
  <si>
    <t>Rolling (thoracic-spine)</t>
  </si>
  <si>
    <t>Barbell (hamstrings)</t>
  </si>
  <si>
    <t>Barbell (hip rotators)</t>
  </si>
  <si>
    <t>Double Tennis Ball (rhomboid)</t>
  </si>
  <si>
    <t>Diagonal Lunge with Rotation</t>
  </si>
  <si>
    <t>Notes: Keep targets within +/- 10g on macros, and spread protein evenly in 3-6 meals per day.</t>
  </si>
  <si>
    <t>4. Autoregulation</t>
  </si>
  <si>
    <t>1. Progressing exercises</t>
  </si>
  <si>
    <t>2. Throwing / lifting on same day</t>
  </si>
  <si>
    <t>3. Selecting weights</t>
  </si>
  <si>
    <t>Be able to back off on days when something doesn't feel quite right. If you aren't sure, check with us and we will advise you on how to adjust your training for that day or week to get back on track.</t>
  </si>
  <si>
    <t>BODYWEIGHT CHART</t>
  </si>
  <si>
    <t>7. Mobility Explanation Videos</t>
  </si>
  <si>
    <r>
      <t xml:space="preserve">5. Nutrition Page </t>
    </r>
    <r>
      <rPr>
        <b/>
        <u/>
        <sz val="6"/>
        <rFont val="Calibri"/>
        <family val="2"/>
        <scheme val="minor"/>
      </rPr>
      <t>(click to view)</t>
    </r>
  </si>
  <si>
    <r>
      <t xml:space="preserve">6. Throwing Page </t>
    </r>
    <r>
      <rPr>
        <b/>
        <u/>
        <sz val="6"/>
        <rFont val="Calibri"/>
        <family val="2"/>
        <scheme val="minor"/>
      </rPr>
      <t>(click to view)</t>
    </r>
  </si>
  <si>
    <t>*At the end of the month, please email these completed charts to your coach and schedule a call so we can discuss changes to your specific plan for next month.*</t>
  </si>
  <si>
    <t>Notes: This chart pulls from your "Log" tab and is also displayed on the tab "Weight Chart"</t>
  </si>
  <si>
    <r>
      <t xml:space="preserve">Explore our nutritional tools and philosophy. </t>
    </r>
    <r>
      <rPr>
        <b/>
        <sz val="6"/>
        <color theme="1" tint="0.249977111117893"/>
        <rFont val="Calibri"/>
        <family val="2"/>
        <scheme val="minor"/>
      </rPr>
      <t>Password: treadnutrition</t>
    </r>
  </si>
  <si>
    <r>
      <t xml:space="preserve">Explore throwing drills, philosophy and velocity training science. </t>
    </r>
    <r>
      <rPr>
        <b/>
        <sz val="6"/>
        <color theme="1" tint="0.249977111117893"/>
        <rFont val="Calibri"/>
        <family val="2"/>
        <scheme val="minor"/>
      </rPr>
      <t>Password: treadathletics</t>
    </r>
  </si>
  <si>
    <r>
      <t>Why does mobility matter? Understanding your routine.</t>
    </r>
    <r>
      <rPr>
        <b/>
        <sz val="6"/>
        <color theme="1" tint="0.249977111117893"/>
        <rFont val="Calibri"/>
        <family val="2"/>
        <scheme val="minor"/>
      </rPr>
      <t xml:space="preserve"> Password: treadathletics.</t>
    </r>
  </si>
  <si>
    <t>FAQ</t>
  </si>
  <si>
    <t>Select starting weights that allow you 1-2 reps left in the tank each set. If you are shooting for a set of 5, use a weight you could get 6-7 reps on. As you progress, shoot to get at least +1 rep or + weight from prior week.</t>
  </si>
  <si>
    <t>Tuck elbows, allow pecs to fully extend, explode up!</t>
  </si>
  <si>
    <t>Fix scaps to bench, stabilize core, alternate each arm to full range, explode up!</t>
  </si>
  <si>
    <t>Strong split stance posture, lower barbell to end range, press finishing w/ scap</t>
  </si>
  <si>
    <t>Set feet, brace core, squat to parallel, explode up!</t>
  </si>
  <si>
    <t>Set bar, brace core, slowly lunge back tapping knee on ground, explode up!</t>
  </si>
  <si>
    <t>Please complete # 1-3 prior to your training or throwing for the day.</t>
  </si>
  <si>
    <t>Manual Resistance Side-Lying External Rotation @ 30 Degrees</t>
  </si>
  <si>
    <t>"Adapt what is useful, reject what is useless, and add what is specifically your own."</t>
  </si>
  <si>
    <t xml:space="preserve">TUESDAY:  Lower  </t>
  </si>
  <si>
    <t>Name:</t>
  </si>
  <si>
    <r>
      <t xml:space="preserve">Focus: </t>
    </r>
    <r>
      <rPr>
        <sz val="16"/>
        <rFont val="Calibri"/>
        <family val="2"/>
        <scheme val="minor"/>
      </rPr>
      <t>Power</t>
    </r>
  </si>
  <si>
    <t>Height:</t>
  </si>
  <si>
    <t>Starting weight:</t>
  </si>
  <si>
    <t>Current weight:</t>
  </si>
  <si>
    <t>Goal weight:</t>
  </si>
  <si>
    <r>
      <t xml:space="preserve">Focus: </t>
    </r>
    <r>
      <rPr>
        <sz val="16"/>
        <rFont val="Calibri"/>
        <family val="2"/>
        <scheme val="minor"/>
      </rPr>
      <t>Strength</t>
    </r>
  </si>
  <si>
    <r>
      <t xml:space="preserve">Position: </t>
    </r>
    <r>
      <rPr>
        <b/>
        <sz val="11"/>
        <rFont val="Calibri"/>
        <family val="2"/>
        <scheme val="minor"/>
      </rPr>
      <t>Pitchers</t>
    </r>
  </si>
  <si>
    <r>
      <t xml:space="preserve">Position: </t>
    </r>
    <r>
      <rPr>
        <b/>
        <sz val="11"/>
        <rFont val="Calibri"/>
        <family val="2"/>
        <scheme val="minor"/>
      </rPr>
      <t>Hitters</t>
    </r>
  </si>
  <si>
    <t>PRE TESTING DATE:</t>
  </si>
  <si>
    <t>Athlete</t>
  </si>
  <si>
    <t>Game Velo</t>
  </si>
  <si>
    <t>Bullpen Velo</t>
  </si>
  <si>
    <t>Flat Velo</t>
  </si>
  <si>
    <t>3-Rep Back Squat</t>
  </si>
  <si>
    <t xml:space="preserve">3-Rep Front Squat </t>
  </si>
  <si>
    <t>3-Rep Trap Bar Deadlift</t>
  </si>
  <si>
    <t>3-Rep Barbell Deadlift</t>
  </si>
  <si>
    <t>5-Rep BB Rev. Lunge</t>
  </si>
  <si>
    <t>5-Rep Weighted Chins</t>
  </si>
  <si>
    <t>5-Rep DB Bench Press</t>
  </si>
  <si>
    <t>Lateral Jump</t>
  </si>
  <si>
    <t>Roll-In (red)</t>
  </si>
  <si>
    <t>Roll-In (yellow)</t>
  </si>
  <si>
    <t>7 oz pull-down</t>
  </si>
  <si>
    <t>6 oz pull-down</t>
  </si>
  <si>
    <t>5 oz pull-down</t>
  </si>
  <si>
    <t>4 oz pull-down</t>
  </si>
  <si>
    <t>3 oz pull-down</t>
  </si>
  <si>
    <t>WW (yellow)</t>
  </si>
  <si>
    <t>Rocker (red)</t>
  </si>
  <si>
    <t>Rocker (yellow)</t>
  </si>
  <si>
    <t>Sample Athlete</t>
  </si>
  <si>
    <t>POST TESTING DATE:</t>
  </si>
  <si>
    <t xml:space="preserve">Date:   </t>
  </si>
  <si>
    <t>Projected Weight Change</t>
  </si>
  <si>
    <t>Wk</t>
  </si>
  <si>
    <t>6 Month Goal</t>
  </si>
  <si>
    <t>Rate</t>
  </si>
  <si>
    <t>Start</t>
  </si>
  <si>
    <t>Wk 1</t>
  </si>
  <si>
    <t>Wk 2</t>
  </si>
  <si>
    <t>Wk 3</t>
  </si>
  <si>
    <t>Wk 4</t>
  </si>
  <si>
    <t>Wk 5</t>
  </si>
  <si>
    <t>Wk 6</t>
  </si>
  <si>
    <t>Wk 7</t>
  </si>
  <si>
    <t>Wk 8</t>
  </si>
  <si>
    <t>Wk 9</t>
  </si>
  <si>
    <t>Wk 10</t>
  </si>
  <si>
    <t>Wk 11</t>
  </si>
  <si>
    <t>Wk 12</t>
  </si>
  <si>
    <t>Wk 13</t>
  </si>
  <si>
    <t>Wk 14</t>
  </si>
  <si>
    <t>Wk 15</t>
  </si>
  <si>
    <t>Wk 16</t>
  </si>
  <si>
    <t>Wk 17</t>
  </si>
  <si>
    <t>Wk 18</t>
  </si>
  <si>
    <t>Wk 19</t>
  </si>
  <si>
    <t>Wk 20</t>
  </si>
  <si>
    <t>Wk 21</t>
  </si>
  <si>
    <t>Wk 22</t>
  </si>
  <si>
    <t>Wk 23</t>
  </si>
  <si>
    <t>Wk 24</t>
  </si>
  <si>
    <t>Here are some sample throwing phases that we use with our one-on-one athletes, as well as our warm-up, recovery and plyo routines. These are here for your reference to implement with your pitching staff</t>
  </si>
  <si>
    <t>Click here for instructions &gt;</t>
  </si>
  <si>
    <t>Day 1: Tuesday (Speed/Agility/Power)</t>
  </si>
  <si>
    <t>Dynamic Warm-Up</t>
  </si>
  <si>
    <t>Distance</t>
  </si>
  <si>
    <t>Knee to Chest</t>
  </si>
  <si>
    <t>5-yards each</t>
  </si>
  <si>
    <t>Hip Cradle (Figure 4 Stretch)</t>
  </si>
  <si>
    <t>Heel to Butt</t>
  </si>
  <si>
    <t>Single Leg RDL w/ Reach</t>
  </si>
  <si>
    <t>Walking Hamstring Kicks</t>
  </si>
  <si>
    <t>x3</t>
  </si>
  <si>
    <t>x4</t>
  </si>
  <si>
    <t>Fire Hydrants</t>
  </si>
  <si>
    <t>1-Leg Glute Bridge</t>
  </si>
  <si>
    <t>Locomotive</t>
  </si>
  <si>
    <t>Side shuffle w/ overhead arm swing</t>
  </si>
  <si>
    <t>15 yards each</t>
  </si>
  <si>
    <t>A Skips</t>
  </si>
  <si>
    <t>Build-ups x 30 yards</t>
  </si>
  <si>
    <t>1x50%, 1x75%, 1x90%</t>
  </si>
  <si>
    <t xml:space="preserve">Sled Sprint </t>
  </si>
  <si>
    <t>x2</t>
  </si>
  <si>
    <t>Day 2: Thursday (Conditioning)</t>
  </si>
  <si>
    <t>Additioal Notes</t>
  </si>
  <si>
    <t>Additional Notes</t>
  </si>
  <si>
    <t>x5</t>
  </si>
  <si>
    <t>Lateral Jumps (repetitive, on diagonal)</t>
  </si>
  <si>
    <t>5-10-5 Sprint</t>
  </si>
  <si>
    <t>Sled Sprint</t>
  </si>
  <si>
    <t>Speed/Conditioning Month #1</t>
  </si>
  <si>
    <t>Mini-Hurdle Series</t>
  </si>
  <si>
    <t>Single-Leg Agility</t>
  </si>
  <si>
    <t>1-Leg Lateral Hops (Repetitive)</t>
  </si>
  <si>
    <t>x3 trips</t>
  </si>
  <si>
    <t>Four Corner Cone Hop*</t>
  </si>
  <si>
    <t>Lateral Jumps (same leg, stick landing)</t>
  </si>
  <si>
    <t>1-Leg Lateral Hop + 10-yard Sprint</t>
  </si>
  <si>
    <t>x2 each</t>
  </si>
  <si>
    <t>1-Leg Forward Hops (for height)</t>
  </si>
  <si>
    <t>1-Leg Lateral Cone Hop</t>
  </si>
  <si>
    <t>Stiff-Leg Bounces + 10-yard Sprint</t>
  </si>
  <si>
    <t>5-yard Jog + 1-Leg Forward Hops + 10-yard Sprint</t>
  </si>
  <si>
    <t>1 Forward Cone Hop</t>
  </si>
  <si>
    <t>4 trips</t>
  </si>
  <si>
    <t>Lateral Speed-Skaters (In-Place)</t>
  </si>
  <si>
    <t>Lateral Hops (Repetitive, for height)</t>
  </si>
  <si>
    <t>15-yard Starts (from kneeling position)</t>
  </si>
  <si>
    <t>x6-8</t>
  </si>
  <si>
    <t>Hurdle Series</t>
  </si>
  <si>
    <t>Lateral Agility</t>
  </si>
  <si>
    <t>Combo Series</t>
  </si>
  <si>
    <t>Single-Hurdle Jumps w/ No Arms (Hands on Hips)</t>
  </si>
  <si>
    <t>5-10-5 Shuffle</t>
  </si>
  <si>
    <t>Repetitive Hurdle Jumps</t>
  </si>
  <si>
    <t>2 Hurdles + Broad Jump</t>
  </si>
  <si>
    <t>Weighted Single-Hurdle Jumps</t>
  </si>
  <si>
    <t>5 Mini-Hurdles + 5 Hurdles + Broad Jump</t>
  </si>
  <si>
    <t>Repetitive Hurdle Jumps + 10-yard Sprint</t>
  </si>
  <si>
    <t>Sprint Work</t>
  </si>
  <si>
    <t>Partner Sprints</t>
  </si>
  <si>
    <t>Medicine Ball Series</t>
  </si>
  <si>
    <t>From Stomach</t>
  </si>
  <si>
    <t>Squat throw (for height) w/ Pause*</t>
  </si>
  <si>
    <t>20-yard Jog + 20-yard Sprint</t>
  </si>
  <si>
    <t>From Push-Up Position</t>
  </si>
  <si>
    <t>Forward Granny Throws (for distance)</t>
  </si>
  <si>
    <t>Timed 60-yard Sprint (Position Players ONLY)</t>
  </si>
  <si>
    <t>From Kneeling Start</t>
  </si>
  <si>
    <t>Reverse Throws (for distance)</t>
  </si>
  <si>
    <t>From Baserunning Start</t>
  </si>
  <si>
    <t>Sled Sprint**</t>
  </si>
  <si>
    <t>6x10 yards</t>
  </si>
  <si>
    <t>Timed 20-yard Sprint (Position Players ONLY)</t>
  </si>
  <si>
    <t>Partner 40-yard Sprints (Position Players ONLY)</t>
  </si>
  <si>
    <t>x6 (1 minute)</t>
  </si>
  <si>
    <t>Timed 30-yard Sprint (Position Players ONLY)</t>
  </si>
  <si>
    <t>Timed 40-yard Sprint (Poisition Players ONLY)</t>
  </si>
  <si>
    <t>Circuit (x3 rounds)</t>
  </si>
  <si>
    <t>Circuit (x4 rounds)</t>
  </si>
  <si>
    <t>Bulgarian Split Squat Holds (Holding Plates)</t>
  </si>
  <si>
    <t>x0:45</t>
  </si>
  <si>
    <t>20-yard Prowler Pushes*** (Position Players ONLY)</t>
  </si>
  <si>
    <t>20-yard Prowler Pushes* (Position Players ONLY)</t>
  </si>
  <si>
    <t>Medicine Ball Slams</t>
  </si>
  <si>
    <t>400-yard Shuttle</t>
  </si>
  <si>
    <t>2x100 yards</t>
  </si>
  <si>
    <t>Lunge Jumps :05 eccentric + Explode Up</t>
  </si>
  <si>
    <t>Team Relay Plate Sprints</t>
  </si>
  <si>
    <t>Lunge Jumps :05 Bottom Position Hold + Explode Up</t>
  </si>
  <si>
    <t>Medicine Ball or Plate Rotational Side Touches (Feet-Elevated)</t>
  </si>
  <si>
    <t>x20 each</t>
  </si>
  <si>
    <t>Walking Lunge Skips</t>
  </si>
  <si>
    <t>x20 yards</t>
  </si>
  <si>
    <t>Partner Squat Holds</t>
  </si>
  <si>
    <t>x1 minute</t>
  </si>
  <si>
    <t>Weighted Plank</t>
  </si>
  <si>
    <t>Walking Lunges (Carrying Plates)</t>
  </si>
  <si>
    <t>x30 yards</t>
  </si>
  <si>
    <t>300-yard Shuttle (5x50 yards)</t>
  </si>
  <si>
    <t>x2 (&lt;1 minute)</t>
  </si>
  <si>
    <t/>
  </si>
  <si>
    <t>NONE</t>
  </si>
  <si>
    <t>*Hop from top-left to top-right to bottom-right to bottom-left and reverse.                     **Heavier weight than previous week     ***Load heavy, keep rest periods low (&lt;1:30).  Pitchers substitute in forward sled drags with moderate weight.</t>
  </si>
  <si>
    <t>*Squat w/ ball between legs and pause ball on ground for :03 before exploding up</t>
  </si>
  <si>
    <t>*Heavier weight than previous week + Load heavy, keep rest periods low (&lt;1:30).  Pitchers substitute in forward sled drags with moderate weight.</t>
  </si>
  <si>
    <t>MONDAY:  Upper</t>
  </si>
  <si>
    <t>Drop-Step MB Rev Toss 3x6ea (6-8lb)+</t>
  </si>
  <si>
    <t>Rot. OH MB Wall Slam (3x3/side w/4lb)</t>
  </si>
  <si>
    <t>Set feet/hands, flat back posture, nuetral neck, explode up locking out w/ glutes!</t>
  </si>
  <si>
    <t>Half-Kneeling 3 Point Rhythmic Stabilizations</t>
  </si>
  <si>
    <t>Push-Up to One Arm Support</t>
  </si>
  <si>
    <t>1 Arm -Way Band Pull Aparts</t>
  </si>
  <si>
    <t>Landmine with Hip Rotation</t>
  </si>
  <si>
    <t>Double Tennis Ball (sub occipital)</t>
  </si>
  <si>
    <t>Lax ball (glute med/min/TFL)</t>
  </si>
  <si>
    <t>Lax ball (rectus femoris head)</t>
  </si>
  <si>
    <t>Lax ball (calves)</t>
  </si>
  <si>
    <t>Lax ball (arches)</t>
  </si>
  <si>
    <t>Barbell/Partner (upper traps)</t>
  </si>
  <si>
    <t>Barbell Partner (biceps)</t>
  </si>
  <si>
    <t>Walking Figure-4's</t>
  </si>
  <si>
    <t>Walking Leg Kicks (Frakensteins)</t>
  </si>
  <si>
    <t xml:space="preserve">Reverse Bear Crawls </t>
  </si>
  <si>
    <t xml:space="preserve">Side Shuffle w/ Arm Swing </t>
  </si>
  <si>
    <t xml:space="preserve">Carioca w/ high knee step-over </t>
  </si>
  <si>
    <t>A-Skips</t>
  </si>
  <si>
    <t>x50 yards</t>
  </si>
  <si>
    <t>7. Mobility Explanation Videos (click to view)</t>
  </si>
  <si>
    <r>
      <t xml:space="preserve">6. Throwing Page </t>
    </r>
    <r>
      <rPr>
        <b/>
        <u/>
        <sz val="6"/>
        <color theme="1"/>
        <rFont val="Calibri"/>
        <family val="2"/>
        <scheme val="minor"/>
      </rPr>
      <t>(click to view)</t>
    </r>
  </si>
  <si>
    <r>
      <t xml:space="preserve">5. Nutrition Page </t>
    </r>
    <r>
      <rPr>
        <b/>
        <u/>
        <sz val="6"/>
        <color theme="1"/>
        <rFont val="Calibri"/>
        <family val="2"/>
        <scheme val="minor"/>
      </rPr>
      <t>(click to view)</t>
    </r>
  </si>
  <si>
    <r>
      <t xml:space="preserve">Explore throwing drills, philosophy and velocity training science. </t>
    </r>
    <r>
      <rPr>
        <b/>
        <sz val="5"/>
        <color theme="1" tint="0.249977111117893"/>
        <rFont val="Calibri"/>
        <family val="2"/>
        <scheme val="minor"/>
      </rPr>
      <t>Password: (for official teams only!)</t>
    </r>
  </si>
  <si>
    <r>
      <t xml:space="preserve">Explore our nutritional tools and philosophy. </t>
    </r>
    <r>
      <rPr>
        <b/>
        <sz val="5"/>
        <color theme="1" tint="0.249977111117893"/>
        <rFont val="Calibri"/>
        <family val="2"/>
        <scheme val="minor"/>
      </rPr>
      <t>Password: (for official teams only!)</t>
    </r>
  </si>
  <si>
    <r>
      <t>Why does mobility matter? Understanding your routine.</t>
    </r>
    <r>
      <rPr>
        <b/>
        <sz val="5"/>
        <color theme="1" tint="0.249977111117893"/>
        <rFont val="Calibri"/>
        <family val="2"/>
        <scheme val="minor"/>
      </rPr>
      <t xml:space="preserve"> Password: (for official teams only!)</t>
    </r>
  </si>
  <si>
    <t xml:space="preserve">OFF          </t>
  </si>
  <si>
    <t xml:space="preserve">OFF            </t>
  </si>
  <si>
    <t>FRIDAY:  Total</t>
  </si>
  <si>
    <t xml:space="preserve">FRIDAY:  Total      </t>
  </si>
  <si>
    <t xml:space="preserve">TUESDAY:  Lower </t>
  </si>
  <si>
    <t>FRIDAY:  Lower</t>
  </si>
  <si>
    <t>TUESDAY:  Lower</t>
  </si>
  <si>
    <t xml:space="preserve">FRIDAY:  Total </t>
  </si>
  <si>
    <t>Warm Up</t>
  </si>
  <si>
    <t>Full Dynamic + Correctives</t>
  </si>
  <si>
    <t>Plyocare</t>
  </si>
  <si>
    <t>Half Plyos 'A' - 1 set to 50%  intensity</t>
  </si>
  <si>
    <t>Half Plyos 'A' - 1 to 2 sets to 50%  intensity</t>
  </si>
  <si>
    <t>Half Plyos 'B' - 1 to 2 sets to 60%  intensity</t>
  </si>
  <si>
    <t>Drills</t>
  </si>
  <si>
    <t>Throwing/</t>
  </si>
  <si>
    <t>Extension Long Toss to 50% of Max</t>
  </si>
  <si>
    <t>Extension Long Toss to 55% of Max</t>
  </si>
  <si>
    <t>Extension Long Toss to 60% of Max</t>
  </si>
  <si>
    <t>Velo/</t>
  </si>
  <si>
    <t>Command</t>
  </si>
  <si>
    <t>Arm Recovery</t>
  </si>
  <si>
    <t>Full recovery routine</t>
  </si>
  <si>
    <t>Low</t>
  </si>
  <si>
    <t>Off</t>
  </si>
  <si>
    <t>Moderate</t>
  </si>
  <si>
    <t>Full Plyos 'A' - 1 to 2 sets to 60%  intensity</t>
  </si>
  <si>
    <t>Full Plyos 'A' - 1 to 2 sets to 65%  intensity</t>
  </si>
  <si>
    <t>Half Plyos 'A' - 1 to 2 sets to comfort</t>
  </si>
  <si>
    <t>Extension Long Toss to 65% of Max</t>
  </si>
  <si>
    <t>Extension Long Toss to 70% of Max</t>
  </si>
  <si>
    <t>Extension Long Toss to 75% of Max</t>
  </si>
  <si>
    <t>Hard</t>
  </si>
  <si>
    <t>Full Plyos 'A' - 1 to 2 sets to 70%  intensity</t>
  </si>
  <si>
    <t>Full Plyos 'A' - 1 to 2 sets to 75%  intensity</t>
  </si>
  <si>
    <t>Half Plyos 'B' - 1 set to comfort</t>
  </si>
  <si>
    <t>Extension Long Toss to 80% of Max</t>
  </si>
  <si>
    <t>Extension Long Toss to 85% of Max</t>
  </si>
  <si>
    <t>Optional 5oz Flat Ground</t>
  </si>
  <si>
    <t>Full Plyos 'B' - 1 set to 80%  intensity</t>
  </si>
  <si>
    <t>Full Plyos 'B' - 1 to 2 sets to 80%  intensity</t>
  </si>
  <si>
    <t>Extension Long Toss to 85%+ of Max</t>
  </si>
  <si>
    <t>Extension Long Toss to 90%+ of Max</t>
  </si>
  <si>
    <t>Extension Long Toss to Comfort</t>
  </si>
  <si>
    <t>5 oz. pulldowns at 90%</t>
  </si>
  <si>
    <t>5 oz. pulldowns at 100%</t>
  </si>
  <si>
    <t xml:space="preserve">"Obsessed is just a word the lazy use to desribe the dedicated."  </t>
  </si>
  <si>
    <t>"The reasonable man adapts himself to the world; the unreasonable one persists in trying t adapt the world to himself.  Therefore all progress depends on the unreasonable man."</t>
  </si>
  <si>
    <t>Russell Warren</t>
  </si>
  <si>
    <t>George Bernard Shaw</t>
  </si>
  <si>
    <t>"One of the beautiful things about baseball is that every once ina while you come into a situation wher you want to, and where you have to, reach down and prove something."</t>
  </si>
  <si>
    <t>Nolan Ryan</t>
  </si>
  <si>
    <t>Bruce Lee</t>
  </si>
  <si>
    <t xml:space="preserve">OFF              </t>
  </si>
  <si>
    <r>
      <t xml:space="preserve">PLAYERS UNDER 15 or 130 lbs:  </t>
    </r>
    <r>
      <rPr>
        <b/>
        <sz val="6"/>
        <color rgb="FF6C0000"/>
        <rFont val="Calibri"/>
        <family val="2"/>
        <scheme val="minor"/>
      </rPr>
      <t>Drop down in ball weight on each drill by one ball - so Black/Green reverse throws becomes Green/Blue. Green/ Blue pivot pickoffs become Blue/ Red. This adjusts to the athlete's current strength level.</t>
    </r>
  </si>
  <si>
    <r>
      <t xml:space="preserve">After working to 100%, throw from stretch for </t>
    </r>
    <r>
      <rPr>
        <b/>
        <sz val="6.5"/>
        <rFont val="Calibri"/>
        <family val="2"/>
        <scheme val="minor"/>
      </rPr>
      <t>3 x 4-5 throws with a 5oz (to a catcher).</t>
    </r>
    <r>
      <rPr>
        <sz val="6.5"/>
        <rFont val="Calibri"/>
        <family val="2"/>
        <scheme val="minor"/>
      </rPr>
      <t xml:space="preserve"> Radar and record these throws in velo chart. </t>
    </r>
  </si>
  <si>
    <r>
      <rPr>
        <b/>
        <sz val="7"/>
        <color rgb="FFFF0000"/>
        <rFont val="Calibri"/>
        <family val="2"/>
        <scheme val="minor"/>
      </rPr>
      <t>POSITION PLAYERS:</t>
    </r>
    <r>
      <rPr>
        <b/>
        <sz val="7"/>
        <color rgb="FF6C0000"/>
        <rFont val="Calibri"/>
        <family val="2"/>
        <scheme val="minor"/>
      </rPr>
      <t xml:space="preserve">  Substitute flat/mound work for position accuracy work: running crow hop to bases (OF), backhand to target (IF) and throw to 2B (C). Use same reps/balls.</t>
    </r>
  </si>
  <si>
    <r>
      <t xml:space="preserve">POSITION PLAYERS:  </t>
    </r>
    <r>
      <rPr>
        <b/>
        <sz val="6.5"/>
        <color rgb="FF6C0000"/>
        <rFont val="Calibri"/>
        <family val="2"/>
        <scheme val="minor"/>
      </rPr>
      <t>substitute walking wind-ups and mound work for position specific throws: crow hop (OF), backhand (IF) and catcher throw (C). Use the same ball weights listed.</t>
    </r>
  </si>
  <si>
    <t>9'5"</t>
  </si>
  <si>
    <t>29 in</t>
  </si>
  <si>
    <t>83 in</t>
  </si>
  <si>
    <t>Rocker (gray)</t>
  </si>
  <si>
    <t>Roll-In (gray)</t>
  </si>
  <si>
    <t>WW (gray)</t>
  </si>
  <si>
    <t>WW (red)</t>
  </si>
  <si>
    <t>Lateral Deficit Squat with Quick Rebound</t>
  </si>
  <si>
    <t>Drop-Step MB Rev Toss 3x6ea (6-8lb) +</t>
  </si>
  <si>
    <t>Assisted Alt. Split Squat Jumps 3x5</t>
  </si>
  <si>
    <t>Rot. OH MB Wall Slam (3x3ea w/ 4lb)</t>
  </si>
  <si>
    <t xml:space="preserve">Reverse Inchworms </t>
  </si>
  <si>
    <t>Sample Athlete 2</t>
  </si>
  <si>
    <t>Sample Athlete 3</t>
  </si>
  <si>
    <t>Sample Athlete 1</t>
  </si>
  <si>
    <r>
      <t xml:space="preserve">9. </t>
    </r>
    <r>
      <rPr>
        <u/>
        <sz val="9"/>
        <color theme="3" tint="0.39997558519241921"/>
        <rFont val="Calibri"/>
        <family val="2"/>
        <scheme val="minor"/>
      </rPr>
      <t>1 Kg Drop-Catch Routine x 5-8 each</t>
    </r>
  </si>
  <si>
    <t>https://www.youtube.com/watch?v=v3IBryZpmjc</t>
  </si>
  <si>
    <t>https://www.youtube.com/watch?v=G3RKCmTEyKs</t>
  </si>
  <si>
    <t>https://www.youtube.com/watch?v=qs8NhAWrOig</t>
  </si>
  <si>
    <t>https://www.youtube.com/watch?v=xKAG6eAwaaA</t>
  </si>
  <si>
    <t>Password: (for official teams only!)</t>
  </si>
  <si>
    <r>
      <rPr>
        <sz val="6"/>
        <color theme="1"/>
        <rFont val="Calibri (Body)_x0000_"/>
      </rPr>
      <t>Throwing Page (</t>
    </r>
    <r>
      <rPr>
        <u/>
        <sz val="6"/>
        <color theme="1"/>
        <rFont val="Calibri (Body)_x0000_"/>
      </rPr>
      <t>click to view</t>
    </r>
    <r>
      <rPr>
        <sz val="6"/>
        <color theme="1"/>
        <rFont val="Calibri (Body)_x0000_"/>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</si>
</sst>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
    <numFmt numFmtId="165" formatCode="0.0;;;@"/>
  </numFmts>
  <fonts count="142">
    <font>
      <sz val="12"/>
      <color theme="1"/>
      <name val="Calibri"/>
      <family val="2"/>
      <charset val="128"/>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1"/>
      <color theme="1"/>
      <name val="Calibri"/>
      <family val="2"/>
      <charset val="136"/>
      <scheme val="minor"/>
    </font>
    <font>
      <u/>
      <sz val="12"/>
      <color theme="10"/>
      <name val="Calibri"/>
      <family val="2"/>
      <scheme val="minor"/>
    </font>
    <font>
      <u/>
      <sz val="12"/>
      <color theme="11"/>
      <name val="Calibri"/>
      <family val="2"/>
      <scheme val="minor"/>
    </font>
    <font>
      <sz val="11"/>
      <name val="Calibri"/>
      <family val="2"/>
      <scheme val="minor"/>
    </font>
    <font>
      <sz val="8"/>
      <name val="Calibri"/>
      <family val="2"/>
      <scheme val="minor"/>
    </font>
    <font>
      <b/>
      <sz val="11"/>
      <name val="Calibri"/>
      <family val="2"/>
      <scheme val="minor"/>
    </font>
    <font>
      <b/>
      <sz val="12"/>
      <name val="Calibri"/>
      <family val="2"/>
      <scheme val="minor"/>
    </font>
    <font>
      <sz val="12"/>
      <name val="Calibri"/>
      <family val="2"/>
      <scheme val="minor"/>
    </font>
    <font>
      <sz val="12"/>
      <color theme="0"/>
      <name val="Calibri"/>
      <family val="2"/>
      <scheme val="minor"/>
    </font>
    <font>
      <sz val="10"/>
      <color theme="1"/>
      <name val="Calibri"/>
      <family val="2"/>
      <scheme val="minor"/>
    </font>
    <font>
      <sz val="12"/>
      <color theme="1"/>
      <name val="Calibri"/>
      <family val="2"/>
      <scheme val="minor"/>
    </font>
    <font>
      <sz val="8"/>
      <name val="Arial Narrow"/>
      <family val="2"/>
    </font>
    <font>
      <u/>
      <sz val="10"/>
      <color theme="10"/>
      <name val="Arial"/>
      <family val="2"/>
    </font>
    <font>
      <u/>
      <sz val="10"/>
      <color indexed="12"/>
      <name val="Arial"/>
      <family val="2"/>
    </font>
    <font>
      <b/>
      <sz val="14"/>
      <name val="Calibri"/>
      <family val="2"/>
      <scheme val="minor"/>
    </font>
    <font>
      <b/>
      <sz val="24"/>
      <name val="Calibri"/>
      <family val="2"/>
      <scheme val="minor"/>
    </font>
    <font>
      <b/>
      <sz val="24"/>
      <name val="Felix Titling"/>
      <family val="5"/>
    </font>
    <font>
      <b/>
      <sz val="7"/>
      <name val="Calibri"/>
      <family val="2"/>
      <scheme val="minor"/>
    </font>
    <font>
      <sz val="8"/>
      <color theme="1"/>
      <name val="Calibri"/>
      <family val="2"/>
      <scheme val="minor"/>
    </font>
    <font>
      <sz val="12"/>
      <color rgb="FF000000"/>
      <name val="Calibri"/>
      <family val="2"/>
      <scheme val="minor"/>
    </font>
    <font>
      <sz val="12"/>
      <color indexed="9"/>
      <name val="Calibri"/>
      <family val="2"/>
      <scheme val="minor"/>
    </font>
    <font>
      <sz val="9"/>
      <color theme="0"/>
      <name val="Calibri"/>
      <family val="2"/>
      <scheme val="minor"/>
    </font>
    <font>
      <sz val="9"/>
      <name val="Calibri"/>
      <family val="2"/>
      <scheme val="minor"/>
    </font>
    <font>
      <sz val="7"/>
      <color rgb="FFF0CE93"/>
      <name val="Calibri"/>
      <family val="2"/>
      <scheme val="minor"/>
    </font>
    <font>
      <sz val="7"/>
      <name val="Calibri"/>
      <family val="2"/>
      <scheme val="minor"/>
    </font>
    <font>
      <sz val="8"/>
      <color rgb="FF000000"/>
      <name val="Calibri"/>
      <family val="2"/>
      <scheme val="minor"/>
    </font>
    <font>
      <sz val="10"/>
      <color indexed="9"/>
      <name val="Calibri"/>
      <family val="2"/>
      <scheme val="minor"/>
    </font>
    <font>
      <sz val="10"/>
      <name val="Calibri"/>
      <family val="2"/>
      <scheme val="minor"/>
    </font>
    <font>
      <sz val="7"/>
      <color rgb="FFFFC848"/>
      <name val="Calibri"/>
      <family val="2"/>
      <scheme val="minor"/>
    </font>
    <font>
      <b/>
      <sz val="8"/>
      <name val="Calibri"/>
      <family val="2"/>
      <scheme val="minor"/>
    </font>
    <font>
      <b/>
      <sz val="10"/>
      <name val="Calibri"/>
      <family val="2"/>
      <scheme val="minor"/>
    </font>
    <font>
      <sz val="11"/>
      <color rgb="FF000000"/>
      <name val="Calibri"/>
      <family val="2"/>
      <scheme val="minor"/>
    </font>
    <font>
      <sz val="12"/>
      <color rgb="FFFFFFFF"/>
      <name val="Calibri"/>
      <family val="2"/>
      <scheme val="minor"/>
    </font>
    <font>
      <sz val="9"/>
      <color rgb="FFFFFFFF"/>
      <name val="Calibri"/>
      <family val="2"/>
      <scheme val="minor"/>
    </font>
    <font>
      <sz val="10"/>
      <color rgb="FFFFFFFF"/>
      <name val="Calibri"/>
      <family val="2"/>
      <scheme val="minor"/>
    </font>
    <font>
      <sz val="10"/>
      <color rgb="FF000000"/>
      <name val="Arial"/>
      <family val="2"/>
    </font>
    <font>
      <u/>
      <sz val="7"/>
      <color theme="1"/>
      <name val="Calibri"/>
      <family val="2"/>
      <scheme val="minor"/>
    </font>
    <font>
      <sz val="10"/>
      <color rgb="FF000000"/>
      <name val="Calibri"/>
      <family val="2"/>
      <scheme val="minor"/>
    </font>
    <font>
      <sz val="6"/>
      <color rgb="FF000000"/>
      <name val="Calibri"/>
      <family val="2"/>
      <scheme val="minor"/>
    </font>
    <font>
      <sz val="7"/>
      <color rgb="FF000000"/>
      <name val="Calibri"/>
      <family val="2"/>
      <scheme val="minor"/>
    </font>
    <font>
      <sz val="6"/>
      <color theme="1"/>
      <name val="Calibri"/>
      <family val="2"/>
      <scheme val="minor"/>
    </font>
    <font>
      <sz val="7"/>
      <color theme="1"/>
      <name val="Calibri"/>
      <family val="2"/>
      <scheme val="minor"/>
    </font>
    <font>
      <b/>
      <sz val="7"/>
      <color theme="1"/>
      <name val="Calibri"/>
      <family val="2"/>
      <scheme val="minor"/>
    </font>
    <font>
      <sz val="8"/>
      <color rgb="FFF0CE93"/>
      <name val="Calibri"/>
      <family val="2"/>
      <scheme val="minor"/>
    </font>
    <font>
      <b/>
      <sz val="16"/>
      <color theme="1"/>
      <name val="Calibri"/>
      <family val="2"/>
      <scheme val="minor"/>
    </font>
    <font>
      <sz val="9"/>
      <color theme="1"/>
      <name val="Calibri"/>
      <family val="2"/>
      <scheme val="minor"/>
    </font>
    <font>
      <sz val="12"/>
      <color theme="0" tint="-0.499984740745262"/>
      <name val="Calibri"/>
      <family val="2"/>
      <scheme val="minor"/>
    </font>
    <font>
      <sz val="9"/>
      <color theme="0" tint="-0.499984740745262"/>
      <name val="Calibri"/>
      <family val="2"/>
      <scheme val="minor"/>
    </font>
    <font>
      <sz val="10"/>
      <name val="Arial"/>
      <family val="2"/>
    </font>
    <font>
      <sz val="10"/>
      <name val="Verdana"/>
      <family val="2"/>
    </font>
    <font>
      <sz val="10"/>
      <name val="Copperplate Gothic Bold"/>
      <family val="5"/>
    </font>
    <font>
      <sz val="9"/>
      <name val="Cambria"/>
      <family val="1"/>
    </font>
    <font>
      <sz val="12"/>
      <color indexed="50"/>
      <name val="Copperplate Gothic Bold"/>
      <family val="5"/>
    </font>
    <font>
      <sz val="8"/>
      <name val="Verdana"/>
      <family val="2"/>
    </font>
    <font>
      <sz val="9"/>
      <name val="Copperplate Gothic Bold"/>
      <family val="5"/>
    </font>
    <font>
      <sz val="9"/>
      <color rgb="FF000000"/>
      <name val="Calibri"/>
      <family val="2"/>
      <scheme val="minor"/>
    </font>
    <font>
      <b/>
      <sz val="15"/>
      <name val="Calibri"/>
      <family val="2"/>
      <scheme val="minor"/>
    </font>
    <font>
      <b/>
      <sz val="12"/>
      <color theme="3" tint="0.39997558519241921"/>
      <name val="Calibri"/>
      <family val="2"/>
      <scheme val="minor"/>
    </font>
    <font>
      <b/>
      <sz val="9"/>
      <color theme="3" tint="0.39997558519241921"/>
      <name val="Calibri"/>
      <family val="2"/>
      <scheme val="minor"/>
    </font>
    <font>
      <sz val="6"/>
      <name val="Calibri"/>
      <family val="2"/>
      <scheme val="minor"/>
    </font>
    <font>
      <b/>
      <sz val="9"/>
      <name val="Calibri"/>
      <family val="2"/>
      <scheme val="minor"/>
    </font>
    <font>
      <b/>
      <sz val="15"/>
      <color theme="1"/>
      <name val="Calibri"/>
      <family val="2"/>
      <scheme val="minor"/>
    </font>
    <font>
      <b/>
      <sz val="18"/>
      <name val="Calibri"/>
      <family val="2"/>
      <scheme val="minor"/>
    </font>
    <font>
      <b/>
      <sz val="11"/>
      <color rgb="FF000000"/>
      <name val="Calibri"/>
      <family val="2"/>
      <scheme val="minor"/>
    </font>
    <font>
      <sz val="16"/>
      <color rgb="FFFFFFFF"/>
      <name val="Calibri"/>
      <family val="2"/>
      <scheme val="minor"/>
    </font>
    <font>
      <sz val="15"/>
      <color rgb="FFFFFFFF"/>
      <name val="Calibri"/>
      <family val="2"/>
      <scheme val="minor"/>
    </font>
    <font>
      <sz val="9"/>
      <color theme="1"/>
      <name val="Bradley Hand Bold"/>
    </font>
    <font>
      <i/>
      <sz val="8"/>
      <color theme="0" tint="-0.249977111117893"/>
      <name val="Bradley Hand Bold"/>
    </font>
    <font>
      <sz val="8"/>
      <color theme="0" tint="-0.249977111117893"/>
      <name val="Bradley Hand Bold"/>
    </font>
    <font>
      <u/>
      <sz val="7"/>
      <name val="Calibri"/>
      <family val="2"/>
      <scheme val="minor"/>
    </font>
    <font>
      <u/>
      <sz val="6"/>
      <name val="Calibri"/>
      <family val="2"/>
      <scheme val="minor"/>
    </font>
    <font>
      <u/>
      <sz val="7"/>
      <color rgb="FFF0CE93"/>
      <name val="Calibri"/>
      <family val="2"/>
      <scheme val="minor"/>
    </font>
    <font>
      <u/>
      <sz val="6"/>
      <color rgb="FFF0CE93"/>
      <name val="Calibri"/>
      <family val="2"/>
      <scheme val="minor"/>
    </font>
    <font>
      <b/>
      <u/>
      <sz val="6"/>
      <name val="Calibri"/>
      <family val="2"/>
      <scheme val="minor"/>
    </font>
    <font>
      <b/>
      <sz val="10"/>
      <color rgb="FFFF0000"/>
      <name val="Calibri"/>
      <family val="2"/>
      <scheme val="minor"/>
    </font>
    <font>
      <b/>
      <sz val="12"/>
      <color rgb="FF6C0000"/>
      <name val="Calibri"/>
      <family val="2"/>
      <scheme val="minor"/>
    </font>
    <font>
      <b/>
      <sz val="12"/>
      <color rgb="FFFF0000"/>
      <name val="Calibri"/>
      <family val="2"/>
      <scheme val="minor"/>
    </font>
    <font>
      <b/>
      <sz val="10"/>
      <color rgb="FF5F0000"/>
      <name val="Calibri"/>
      <family val="2"/>
      <scheme val="minor"/>
    </font>
    <font>
      <b/>
      <sz val="13"/>
      <name val="Calibri"/>
      <family val="2"/>
      <scheme val="minor"/>
    </font>
    <font>
      <sz val="8"/>
      <color rgb="FFFF0000"/>
      <name val="Calibri"/>
      <family val="2"/>
      <scheme val="minor"/>
    </font>
    <font>
      <sz val="11"/>
      <color indexed="8"/>
      <name val="Calibri"/>
      <family val="2"/>
    </font>
    <font>
      <sz val="6"/>
      <color theme="1" tint="0.249977111117893"/>
      <name val="Calibri"/>
      <family val="2"/>
      <scheme val="minor"/>
    </font>
    <font>
      <sz val="15"/>
      <name val="Calibri"/>
      <family val="2"/>
      <scheme val="minor"/>
    </font>
    <font>
      <b/>
      <sz val="6"/>
      <color theme="1" tint="0.249977111117893"/>
      <name val="Calibri"/>
      <family val="2"/>
      <scheme val="minor"/>
    </font>
    <font>
      <b/>
      <sz val="12"/>
      <color rgb="FF538DD5"/>
      <name val="Calibri"/>
      <family val="2"/>
      <scheme val="minor"/>
    </font>
    <font>
      <b/>
      <sz val="8"/>
      <color rgb="FF6C0000"/>
      <name val="Calibri"/>
      <family val="2"/>
      <scheme val="minor"/>
    </font>
    <font>
      <sz val="6.5"/>
      <name val="Verdana"/>
      <family val="2"/>
    </font>
    <font>
      <sz val="9"/>
      <color rgb="FF008000"/>
      <name val="Calibri"/>
      <family val="2"/>
      <scheme val="minor"/>
    </font>
    <font>
      <sz val="9"/>
      <color rgb="FF3366FF"/>
      <name val="Calibri"/>
      <family val="2"/>
      <scheme val="minor"/>
    </font>
    <font>
      <sz val="9"/>
      <color rgb="FFFF0000"/>
      <name val="Calibri"/>
      <family val="2"/>
      <scheme val="minor"/>
    </font>
    <font>
      <sz val="9"/>
      <color rgb="FFFFCC66"/>
      <name val="Calibri"/>
      <family val="2"/>
      <scheme val="minor"/>
    </font>
    <font>
      <sz val="9"/>
      <color rgb="FFF4C260"/>
      <name val="Calibri"/>
      <family val="2"/>
      <scheme val="minor"/>
    </font>
    <font>
      <sz val="9"/>
      <color theme="1" tint="0.499984740745262"/>
      <name val="Calibri"/>
      <family val="2"/>
      <scheme val="minor"/>
    </font>
    <font>
      <u/>
      <sz val="6"/>
      <color theme="3" tint="0.39997558519241921"/>
      <name val="Calibri"/>
      <family val="2"/>
      <scheme val="minor"/>
    </font>
    <font>
      <sz val="14"/>
      <name val="Calibri"/>
      <family val="2"/>
      <scheme val="minor"/>
    </font>
    <font>
      <b/>
      <sz val="11"/>
      <color rgb="FFF0CE93"/>
      <name val="Calibri"/>
      <family val="2"/>
      <scheme val="minor"/>
    </font>
    <font>
      <sz val="13"/>
      <name val="Calibri"/>
      <family val="2"/>
      <scheme val="minor"/>
    </font>
    <font>
      <u/>
      <sz val="9"/>
      <color theme="3" tint="0.39997558519241921"/>
      <name val="Calibri"/>
      <family val="2"/>
      <scheme val="minor"/>
    </font>
    <font>
      <sz val="9"/>
      <color theme="3" tint="0.39997558519241921"/>
      <name val="Calibri"/>
      <family val="2"/>
      <scheme val="minor"/>
    </font>
    <font>
      <sz val="7"/>
      <color theme="3" tint="0.39997558519241921"/>
      <name val="Calibri"/>
      <family val="2"/>
      <scheme val="minor"/>
    </font>
    <font>
      <u/>
      <sz val="8"/>
      <color theme="0" tint="-0.14999847407452621"/>
      <name val="Calibri"/>
      <family val="2"/>
      <scheme val="minor"/>
    </font>
    <font>
      <b/>
      <sz val="7"/>
      <color rgb="FF000000"/>
      <name val="Calibri"/>
      <family val="2"/>
      <scheme val="minor"/>
    </font>
    <font>
      <u/>
      <sz val="6"/>
      <color theme="10"/>
      <name val="Calibri"/>
      <family val="2"/>
      <scheme val="minor"/>
    </font>
    <font>
      <b/>
      <sz val="7"/>
      <color rgb="FF000090"/>
      <name val="Calibri"/>
      <family val="2"/>
      <scheme val="minor"/>
    </font>
    <font>
      <b/>
      <sz val="16"/>
      <name val="Calibri"/>
      <family val="2"/>
      <scheme val="minor"/>
    </font>
    <font>
      <sz val="16"/>
      <name val="Calibri"/>
      <family val="2"/>
      <scheme val="minor"/>
    </font>
    <font>
      <sz val="12"/>
      <name val="Copperplate Gothic Bold"/>
      <family val="5"/>
    </font>
    <font>
      <b/>
      <sz val="11"/>
      <color rgb="FF538DD5"/>
      <name val="Calibri"/>
      <family val="2"/>
      <scheme val="minor"/>
    </font>
    <font>
      <sz val="6.5"/>
      <name val="Calibri"/>
      <family val="2"/>
      <scheme val="minor"/>
    </font>
    <font>
      <b/>
      <sz val="6.5"/>
      <name val="Calibri"/>
      <family val="2"/>
      <scheme val="minor"/>
    </font>
    <font>
      <u/>
      <sz val="7"/>
      <color rgb="FF000000"/>
      <name val="Calibri"/>
      <family val="2"/>
      <scheme val="minor"/>
    </font>
    <font>
      <sz val="5"/>
      <name val="Calibri"/>
      <family val="2"/>
      <scheme val="minor"/>
    </font>
    <font>
      <u/>
      <sz val="7"/>
      <color theme="0" tint="-0.14999847407452621"/>
      <name val="Calibri"/>
      <family val="2"/>
      <scheme val="minor"/>
    </font>
    <font>
      <b/>
      <u/>
      <sz val="6"/>
      <color theme="1"/>
      <name val="Calibri"/>
      <family val="2"/>
      <scheme val="minor"/>
    </font>
    <font>
      <b/>
      <sz val="6"/>
      <color theme="1"/>
      <name val="Calibri"/>
      <family val="2"/>
      <scheme val="minor"/>
    </font>
    <font>
      <sz val="5"/>
      <color theme="1" tint="0.249977111117893"/>
      <name val="Calibri"/>
      <family val="2"/>
      <scheme val="minor"/>
    </font>
    <font>
      <b/>
      <sz val="5"/>
      <color theme="1" tint="0.249977111117893"/>
      <name val="Calibri"/>
      <family val="2"/>
      <scheme val="minor"/>
    </font>
    <font>
      <b/>
      <sz val="6"/>
      <name val="Calibri"/>
      <family val="2"/>
      <scheme val="minor"/>
    </font>
    <font>
      <b/>
      <sz val="8"/>
      <color rgb="FFFF0000"/>
      <name val="Calibri"/>
      <family val="2"/>
      <scheme val="minor"/>
    </font>
    <font>
      <b/>
      <sz val="7"/>
      <color rgb="FFFF0000"/>
      <name val="Calibri"/>
      <family val="2"/>
      <scheme val="minor"/>
    </font>
    <font>
      <sz val="11"/>
      <color theme="1"/>
      <name val="Calibri"/>
      <family val="2"/>
      <scheme val="minor"/>
    </font>
    <font>
      <sz val="10"/>
      <color theme="0"/>
      <name val="Calibri"/>
      <family val="2"/>
      <scheme val="minor"/>
    </font>
    <font>
      <b/>
      <sz val="6.5"/>
      <color rgb="FF6C0000"/>
      <name val="Calibri"/>
      <family val="2"/>
      <scheme val="minor"/>
    </font>
    <font>
      <b/>
      <sz val="7"/>
      <color rgb="FF6C0000"/>
      <name val="Calibri"/>
      <family val="2"/>
      <scheme val="minor"/>
    </font>
    <font>
      <b/>
      <sz val="6"/>
      <color rgb="FF6C0000"/>
      <name val="Calibri"/>
      <family val="2"/>
      <scheme val="minor"/>
    </font>
    <font>
      <sz val="12"/>
      <color indexed="50"/>
      <name val="Calibri"/>
      <family val="2"/>
      <scheme val="minor"/>
    </font>
    <font>
      <sz val="8"/>
      <color theme="0"/>
      <name val="Calibri"/>
      <family val="2"/>
      <scheme val="minor"/>
    </font>
    <font>
      <sz val="10"/>
      <color rgb="FF000000"/>
      <name val="Tahoma"/>
      <family val="2"/>
    </font>
    <font>
      <b/>
      <sz val="10"/>
      <color rgb="FF000000"/>
      <name val="Tahoma"/>
      <family val="2"/>
    </font>
    <font>
      <sz val="10"/>
      <color theme="1" tint="0.499984740745262"/>
      <name val="Calibri"/>
      <family val="2"/>
      <scheme val="minor"/>
    </font>
    <font>
      <b/>
      <sz val="9"/>
      <color rgb="FF000000"/>
      <name val="Calibri"/>
      <family val="2"/>
    </font>
    <font>
      <sz val="9"/>
      <color rgb="FF000000"/>
      <name val="Calibri"/>
      <family val="2"/>
    </font>
    <font>
      <sz val="6"/>
      <color theme="3" tint="0.39997558519241921"/>
      <name val="Calibri"/>
      <family val="2"/>
      <scheme val="minor"/>
    </font>
    <font>
      <u/>
      <sz val="6"/>
      <color theme="1"/>
      <name val="Calibri (Body)_x0000_"/>
    </font>
    <font>
      <sz val="6"/>
      <color theme="1"/>
      <name val="Calibri (Body)_x0000_"/>
    </font>
  </fonts>
  <fills count="43">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4.9989318521683403E-2"/>
        <bgColor rgb="FF000000"/>
      </patternFill>
    </fill>
    <fill>
      <patternFill patternType="solid">
        <fgColor theme="0"/>
        <bgColor rgb="FF000000"/>
      </patternFill>
    </fill>
    <fill>
      <patternFill patternType="solid">
        <fgColor rgb="FF0A103C"/>
        <bgColor indexed="64"/>
      </patternFill>
    </fill>
    <fill>
      <patternFill patternType="solid">
        <fgColor rgb="FF0A103C"/>
        <bgColor rgb="FF000000"/>
      </patternFill>
    </fill>
    <fill>
      <patternFill patternType="solid">
        <fgColor theme="1"/>
        <bgColor indexed="64"/>
      </patternFill>
    </fill>
    <fill>
      <patternFill patternType="solid">
        <fgColor rgb="FF262626"/>
        <bgColor indexed="64"/>
      </patternFill>
    </fill>
    <fill>
      <patternFill patternType="solid">
        <fgColor theme="1" tint="0.14999847407452621"/>
        <bgColor indexed="64"/>
      </patternFill>
    </fill>
    <fill>
      <patternFill patternType="solid">
        <fgColor rgb="FFFFFFFF"/>
        <bgColor rgb="FF000000"/>
      </patternFill>
    </fill>
    <fill>
      <patternFill patternType="solid">
        <fgColor rgb="FF262626"/>
        <bgColor rgb="FF000000"/>
      </patternFill>
    </fill>
    <fill>
      <patternFill patternType="solid">
        <fgColor rgb="FFF2F2F2"/>
        <bgColor rgb="FF000000"/>
      </patternFill>
    </fill>
    <fill>
      <patternFill patternType="solid">
        <fgColor rgb="FF000000"/>
        <bgColor rgb="FF000000"/>
      </patternFill>
    </fill>
    <fill>
      <patternFill patternType="solid">
        <fgColor rgb="FFE1C998"/>
        <bgColor rgb="FF000000"/>
      </patternFill>
    </fill>
    <fill>
      <patternFill patternType="solid">
        <fgColor rgb="FFF8F8F8"/>
        <bgColor indexed="64"/>
      </patternFill>
    </fill>
    <fill>
      <patternFill patternType="solid">
        <fgColor rgb="FFFDE3E3"/>
        <bgColor indexed="64"/>
      </patternFill>
    </fill>
    <fill>
      <patternFill patternType="solid">
        <fgColor rgb="FFE4F8FE"/>
        <bgColor indexed="64"/>
      </patternFill>
    </fill>
    <fill>
      <patternFill patternType="solid">
        <fgColor rgb="FFE4F8FE"/>
        <bgColor rgb="FF000000"/>
      </patternFill>
    </fill>
    <fill>
      <patternFill patternType="solid">
        <fgColor rgb="FF0B1348"/>
        <bgColor indexed="64"/>
      </patternFill>
    </fill>
    <fill>
      <patternFill patternType="solid">
        <fgColor rgb="FF0C1555"/>
        <bgColor indexed="64"/>
      </patternFill>
    </fill>
    <fill>
      <patternFill patternType="solid">
        <fgColor rgb="FF0D1866"/>
        <bgColor indexed="64"/>
      </patternFill>
    </fill>
    <fill>
      <patternFill patternType="solid">
        <fgColor rgb="FF0C1761"/>
        <bgColor indexed="64"/>
      </patternFill>
    </fill>
    <fill>
      <patternFill patternType="solid">
        <fgColor rgb="FF0D1866"/>
        <bgColor rgb="FF000000"/>
      </patternFill>
    </fill>
    <fill>
      <patternFill patternType="solid">
        <fgColor rgb="FF0C1761"/>
        <bgColor rgb="FF000000"/>
      </patternFill>
    </fill>
    <fill>
      <patternFill patternType="solid">
        <fgColor rgb="FF0C1555"/>
        <bgColor rgb="FF000000"/>
      </patternFill>
    </fill>
    <fill>
      <patternFill patternType="solid">
        <fgColor rgb="FF0B1348"/>
        <bgColor rgb="FF000000"/>
      </patternFill>
    </fill>
    <fill>
      <patternFill patternType="solid">
        <fgColor theme="1"/>
        <bgColor rgb="FF000000"/>
      </patternFill>
    </fill>
    <fill>
      <patternFill patternType="solid">
        <fgColor rgb="FFFEFCD7"/>
        <bgColor indexed="64"/>
      </patternFill>
    </fill>
    <fill>
      <patternFill patternType="solid">
        <fgColor rgb="FFE9FFD6"/>
        <bgColor indexed="64"/>
      </patternFill>
    </fill>
    <fill>
      <patternFill patternType="solid">
        <fgColor indexed="63"/>
        <bgColor indexed="8"/>
      </patternFill>
    </fill>
    <fill>
      <patternFill patternType="solid">
        <fgColor rgb="FF333333"/>
        <bgColor rgb="FF000000"/>
      </patternFill>
    </fill>
    <fill>
      <patternFill patternType="solid">
        <fgColor rgb="FFFFF8ED"/>
        <bgColor indexed="64"/>
      </patternFill>
    </fill>
    <fill>
      <patternFill patternType="solid">
        <fgColor theme="0" tint="-4.9989318521683403E-2"/>
        <bgColor rgb="FFFFFFFF"/>
      </patternFill>
    </fill>
    <fill>
      <patternFill patternType="solid">
        <fgColor rgb="FFE9FFD6"/>
        <bgColor rgb="FF000000"/>
      </patternFill>
    </fill>
    <fill>
      <patternFill patternType="solid">
        <fgColor rgb="FFFDE3E3"/>
        <bgColor rgb="FF000000"/>
      </patternFill>
    </fill>
    <fill>
      <patternFill patternType="solid">
        <fgColor rgb="FFFEFCD7"/>
        <bgColor rgb="FF000000"/>
      </patternFill>
    </fill>
    <fill>
      <patternFill patternType="solid">
        <fgColor theme="6" tint="0.79998168889431442"/>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rgb="FFFFFF00"/>
        <bgColor indexed="64"/>
      </patternFill>
    </fill>
  </fills>
  <borders count="123">
    <border>
      <left/>
      <right/>
      <top/>
      <bottom/>
      <diagonal/>
    </border>
    <border>
      <left/>
      <right/>
      <top/>
      <bottom style="thin">
        <color auto="1"/>
      </bottom>
      <diagonal/>
    </border>
    <border>
      <left/>
      <right/>
      <top style="medium">
        <color auto="1"/>
      </top>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diagonal/>
    </border>
    <border>
      <left/>
      <right style="medium">
        <color auto="1"/>
      </right>
      <top/>
      <bottom/>
      <diagonal/>
    </border>
    <border>
      <left/>
      <right style="medium">
        <color auto="1"/>
      </right>
      <top/>
      <bottom style="medium">
        <color auto="1"/>
      </bottom>
      <diagonal/>
    </border>
    <border>
      <left style="medium">
        <color auto="1"/>
      </left>
      <right/>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thin">
        <color auto="1"/>
      </right>
      <top/>
      <bottom style="medium">
        <color auto="1"/>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thin">
        <color auto="1"/>
      </right>
      <top/>
      <bottom style="hair">
        <color auto="1"/>
      </bottom>
      <diagonal/>
    </border>
    <border>
      <left style="thin">
        <color auto="1"/>
      </left>
      <right/>
      <top/>
      <bottom style="hair">
        <color auto="1"/>
      </bottom>
      <diagonal/>
    </border>
    <border>
      <left/>
      <right style="hair">
        <color auto="1"/>
      </right>
      <top/>
      <bottom style="hair">
        <color auto="1"/>
      </bottom>
      <diagonal/>
    </border>
    <border>
      <left style="medium">
        <color auto="1"/>
      </left>
      <right style="thin">
        <color auto="1"/>
      </right>
      <top/>
      <bottom/>
      <diagonal/>
    </border>
    <border>
      <left style="medium">
        <color auto="1"/>
      </left>
      <right style="medium">
        <color auto="1"/>
      </right>
      <top style="medium">
        <color auto="1"/>
      </top>
      <bottom/>
      <diagonal/>
    </border>
    <border>
      <left style="hair">
        <color auto="1"/>
      </left>
      <right style="medium">
        <color auto="1"/>
      </right>
      <top style="medium">
        <color auto="1"/>
      </top>
      <bottom style="hair">
        <color auto="1"/>
      </bottom>
      <diagonal/>
    </border>
    <border>
      <left style="medium">
        <color auto="1"/>
      </left>
      <right style="medium">
        <color auto="1"/>
      </right>
      <top/>
      <bottom/>
      <diagonal/>
    </border>
    <border>
      <left style="hair">
        <color auto="1"/>
      </left>
      <right style="medium">
        <color auto="1"/>
      </right>
      <top style="hair">
        <color auto="1"/>
      </top>
      <bottom style="hair">
        <color auto="1"/>
      </bottom>
      <diagonal/>
    </border>
    <border>
      <left style="medium">
        <color auto="1"/>
      </left>
      <right style="medium">
        <color auto="1"/>
      </right>
      <top/>
      <bottom style="medium">
        <color auto="1"/>
      </bottom>
      <diagonal/>
    </border>
    <border>
      <left style="hair">
        <color auto="1"/>
      </left>
      <right style="medium">
        <color auto="1"/>
      </right>
      <top style="hair">
        <color auto="1"/>
      </top>
      <bottom style="medium">
        <color auto="1"/>
      </bottom>
      <diagonal/>
    </border>
    <border>
      <left style="medium">
        <color auto="1"/>
      </left>
      <right style="hair">
        <color auto="1"/>
      </right>
      <top style="hair">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hair">
        <color auto="1"/>
      </left>
      <right/>
      <top style="medium">
        <color auto="1"/>
      </top>
      <bottom/>
      <diagonal/>
    </border>
    <border>
      <left style="hair">
        <color auto="1"/>
      </left>
      <right style="hair">
        <color auto="1"/>
      </right>
      <top/>
      <bottom style="medium">
        <color auto="1"/>
      </bottom>
      <diagonal/>
    </border>
    <border>
      <left style="thin">
        <color rgb="FF000000"/>
      </left>
      <right style="thin">
        <color rgb="FF000000"/>
      </right>
      <top/>
      <bottom style="thin">
        <color rgb="FF000000"/>
      </bottom>
      <diagonal/>
    </border>
    <border>
      <left style="thin">
        <color rgb="FF000000"/>
      </left>
      <right/>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thin">
        <color auto="1"/>
      </left>
      <right/>
      <top/>
      <bottom/>
      <diagonal/>
    </border>
    <border>
      <left style="thin">
        <color auto="1"/>
      </left>
      <right style="thin">
        <color auto="1"/>
      </right>
      <top style="thin">
        <color auto="1"/>
      </top>
      <bottom style="thin">
        <color auto="1"/>
      </bottom>
      <diagonal/>
    </border>
    <border>
      <left style="medium">
        <color theme="0" tint="-0.499984740745262"/>
      </left>
      <right style="medium">
        <color theme="0" tint="-0.499984740745262"/>
      </right>
      <top style="medium">
        <color theme="0" tint="-0.499984740745262"/>
      </top>
      <bottom style="hair">
        <color auto="1"/>
      </bottom>
      <diagonal/>
    </border>
    <border>
      <left style="medium">
        <color theme="0" tint="-0.499984740745262"/>
      </left>
      <right style="medium">
        <color theme="0" tint="-0.499984740745262"/>
      </right>
      <top style="hair">
        <color auto="1"/>
      </top>
      <bottom style="hair">
        <color auto="1"/>
      </bottom>
      <diagonal/>
    </border>
    <border>
      <left style="medium">
        <color theme="0" tint="-0.499984740745262"/>
      </left>
      <right style="medium">
        <color theme="0" tint="-0.499984740745262"/>
      </right>
      <top style="hair">
        <color auto="1"/>
      </top>
      <bottom style="thick">
        <color theme="0" tint="-0.499984740745262"/>
      </bottom>
      <diagonal/>
    </border>
    <border>
      <left style="hair">
        <color auto="1"/>
      </left>
      <right style="hair">
        <color auto="1"/>
      </right>
      <top/>
      <bottom/>
      <diagonal/>
    </border>
    <border>
      <left/>
      <right/>
      <top/>
      <bottom style="thin">
        <color rgb="FF000000"/>
      </bottom>
      <diagonal/>
    </border>
    <border>
      <left/>
      <right style="thin">
        <color rgb="FF000000"/>
      </right>
      <top/>
      <bottom style="thin">
        <color rgb="FF000000"/>
      </bottom>
      <diagonal/>
    </border>
    <border>
      <left style="medium">
        <color auto="1"/>
      </left>
      <right style="medium">
        <color auto="1"/>
      </right>
      <top/>
      <bottom style="hair">
        <color auto="1"/>
      </bottom>
      <diagonal/>
    </border>
    <border>
      <left style="medium">
        <color auto="1"/>
      </left>
      <right style="medium">
        <color auto="1"/>
      </right>
      <top style="hair">
        <color auto="1"/>
      </top>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style="medium">
        <color auto="1"/>
      </bottom>
      <diagonal/>
    </border>
    <border>
      <left style="medium">
        <color auto="1"/>
      </left>
      <right style="medium">
        <color auto="1"/>
      </right>
      <top style="medium">
        <color auto="1"/>
      </top>
      <bottom style="medium">
        <color auto="1"/>
      </bottom>
      <diagonal/>
    </border>
    <border>
      <left style="medium">
        <color auto="1"/>
      </left>
      <right style="hair">
        <color auto="1"/>
      </right>
      <top style="medium">
        <color auto="1"/>
      </top>
      <bottom style="hair">
        <color auto="1"/>
      </bottom>
      <diagonal/>
    </border>
    <border>
      <left style="medium">
        <color auto="1"/>
      </left>
      <right style="hair">
        <color auto="1"/>
      </right>
      <top style="hair">
        <color auto="1"/>
      </top>
      <bottom style="hair">
        <color auto="1"/>
      </bottom>
      <diagonal/>
    </border>
    <border>
      <left style="medium">
        <color auto="1"/>
      </left>
      <right style="hair">
        <color auto="1"/>
      </right>
      <top/>
      <bottom/>
      <diagonal/>
    </border>
    <border>
      <left style="medium">
        <color auto="1"/>
      </left>
      <right style="hair">
        <color auto="1"/>
      </right>
      <top/>
      <bottom style="medium">
        <color auto="1"/>
      </bottom>
      <diagonal/>
    </border>
    <border>
      <left style="medium">
        <color auto="1"/>
      </left>
      <right style="hair">
        <color auto="1"/>
      </right>
      <top style="medium">
        <color auto="1"/>
      </top>
      <bottom/>
      <diagonal/>
    </border>
    <border>
      <left style="hair">
        <color auto="1"/>
      </left>
      <right style="medium">
        <color auto="1"/>
      </right>
      <top/>
      <bottom/>
      <diagonal/>
    </border>
    <border>
      <left style="hair">
        <color auto="1"/>
      </left>
      <right style="medium">
        <color auto="1"/>
      </right>
      <top/>
      <bottom style="medium">
        <color auto="1"/>
      </bottom>
      <diagonal/>
    </border>
    <border>
      <left style="hair">
        <color auto="1"/>
      </left>
      <right/>
      <top/>
      <bottom style="medium">
        <color auto="1"/>
      </bottom>
      <diagonal/>
    </border>
    <border>
      <left/>
      <right style="hair">
        <color auto="1"/>
      </right>
      <top/>
      <bottom style="medium">
        <color auto="1"/>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hair">
        <color rgb="FFFF0000"/>
      </bottom>
      <diagonal/>
    </border>
    <border>
      <left/>
      <right/>
      <top/>
      <bottom style="hair">
        <color rgb="FFFF0000"/>
      </bottom>
      <diagonal/>
    </border>
    <border>
      <left/>
      <right style="hair">
        <color rgb="FFFF0000"/>
      </right>
      <top/>
      <bottom style="hair">
        <color rgb="FFFF0000"/>
      </bottom>
      <diagonal/>
    </border>
    <border>
      <left style="thin">
        <color auto="1"/>
      </left>
      <right/>
      <top/>
      <bottom style="medium">
        <color auto="1"/>
      </bottom>
      <diagonal/>
    </border>
    <border>
      <left style="hair">
        <color rgb="FFFF0000"/>
      </left>
      <right/>
      <top style="hair">
        <color rgb="FFFF0000"/>
      </top>
      <bottom/>
      <diagonal/>
    </border>
    <border>
      <left style="hair">
        <color auto="1"/>
      </left>
      <right style="hair">
        <color auto="1"/>
      </right>
      <top style="medium">
        <color auto="1"/>
      </top>
      <bottom/>
      <diagonal/>
    </border>
    <border>
      <left style="hair">
        <color auto="1"/>
      </left>
      <right style="medium">
        <color auto="1"/>
      </right>
      <top style="medium">
        <color auto="1"/>
      </top>
      <bottom/>
      <diagonal/>
    </border>
    <border>
      <left style="dotted">
        <color rgb="FFFF0000"/>
      </left>
      <right/>
      <top style="dotted">
        <color rgb="FFFF0000"/>
      </top>
      <bottom/>
      <diagonal/>
    </border>
    <border>
      <left/>
      <right/>
      <top style="dotted">
        <color rgb="FFFF0000"/>
      </top>
      <bottom/>
      <diagonal/>
    </border>
    <border>
      <left/>
      <right style="dotted">
        <color rgb="FFFF0000"/>
      </right>
      <top style="dotted">
        <color rgb="FFFF0000"/>
      </top>
      <bottom/>
      <diagonal/>
    </border>
    <border>
      <left style="dotted">
        <color rgb="FFFF0000"/>
      </left>
      <right/>
      <top/>
      <bottom/>
      <diagonal/>
    </border>
    <border>
      <left/>
      <right style="dotted">
        <color rgb="FFFF0000"/>
      </right>
      <top/>
      <bottom/>
      <diagonal/>
    </border>
    <border>
      <left style="dotted">
        <color rgb="FFFF0000"/>
      </left>
      <right/>
      <top/>
      <bottom style="dotted">
        <color rgb="FFFF0000"/>
      </bottom>
      <diagonal/>
    </border>
    <border>
      <left/>
      <right/>
      <top/>
      <bottom style="dotted">
        <color rgb="FFFF0000"/>
      </bottom>
      <diagonal/>
    </border>
    <border>
      <left/>
      <right style="dotted">
        <color rgb="FFFF0000"/>
      </right>
      <top/>
      <bottom style="dotted">
        <color rgb="FFFF0000"/>
      </bottom>
      <diagonal/>
    </border>
    <border>
      <left/>
      <right style="hair">
        <color auto="1"/>
      </right>
      <top style="medium">
        <color auto="1"/>
      </top>
      <bottom/>
      <diagonal/>
    </border>
    <border>
      <left style="medium">
        <color auto="1"/>
      </left>
      <right/>
      <top style="medium">
        <color auto="1"/>
      </top>
      <bottom style="hair">
        <color auto="1"/>
      </bottom>
      <diagonal/>
    </border>
    <border>
      <left style="medium">
        <color auto="1"/>
      </left>
      <right style="medium">
        <color auto="1"/>
      </right>
      <top style="medium">
        <color auto="1"/>
      </top>
      <bottom style="hair">
        <color auto="1"/>
      </bottom>
      <diagonal/>
    </border>
    <border>
      <left style="medium">
        <color auto="1"/>
      </left>
      <right/>
      <top style="hair">
        <color auto="1"/>
      </top>
      <bottom style="hair">
        <color auto="1"/>
      </bottom>
      <diagonal/>
    </border>
    <border>
      <left style="medium">
        <color auto="1"/>
      </left>
      <right style="medium">
        <color auto="1"/>
      </right>
      <top style="hair">
        <color auto="1"/>
      </top>
      <bottom style="hair">
        <color auto="1"/>
      </bottom>
      <diagonal/>
    </border>
    <border>
      <left style="medium">
        <color auto="1"/>
      </left>
      <right/>
      <top style="hair">
        <color auto="1"/>
      </top>
      <bottom style="medium">
        <color auto="1"/>
      </bottom>
      <diagonal/>
    </border>
    <border>
      <left style="medium">
        <color auto="1"/>
      </left>
      <right style="medium">
        <color auto="1"/>
      </right>
      <top style="hair">
        <color auto="1"/>
      </top>
      <bottom style="medium">
        <color auto="1"/>
      </bottom>
      <diagonal/>
    </border>
    <border>
      <left/>
      <right style="thin">
        <color auto="1"/>
      </right>
      <top style="medium">
        <color auto="1"/>
      </top>
      <bottom style="medium">
        <color auto="1"/>
      </bottom>
      <diagonal/>
    </border>
    <border>
      <left style="thin">
        <color auto="1"/>
      </left>
      <right style="hair">
        <color auto="1"/>
      </right>
      <top/>
      <bottom style="thin">
        <color theme="0" tint="-0.14999847407452621"/>
      </bottom>
      <diagonal/>
    </border>
    <border>
      <left/>
      <right style="medium">
        <color auto="1"/>
      </right>
      <top/>
      <bottom style="thin">
        <color theme="0" tint="-0.14999847407452621"/>
      </bottom>
      <diagonal/>
    </border>
    <border>
      <left style="medium">
        <color auto="1"/>
      </left>
      <right/>
      <top/>
      <bottom style="thin">
        <color theme="0" tint="-0.14999847407452621"/>
      </bottom>
      <diagonal/>
    </border>
    <border>
      <left style="medium">
        <color auto="1"/>
      </left>
      <right style="medium">
        <color auto="1"/>
      </right>
      <top/>
      <bottom style="thin">
        <color theme="0" tint="-0.14999847407452621"/>
      </bottom>
      <diagonal/>
    </border>
    <border>
      <left style="medium">
        <color auto="1"/>
      </left>
      <right style="thin">
        <color auto="1"/>
      </right>
      <top/>
      <bottom style="thin">
        <color theme="0" tint="-0.14999847407452621"/>
      </bottom>
      <diagonal/>
    </border>
    <border>
      <left/>
      <right/>
      <top/>
      <bottom style="thin">
        <color theme="0" tint="-0.14999847407452621"/>
      </bottom>
      <diagonal/>
    </border>
    <border>
      <left style="thin">
        <color auto="1"/>
      </left>
      <right style="hair">
        <color auto="1"/>
      </right>
      <top style="thin">
        <color theme="0" tint="-0.14999847407452621"/>
      </top>
      <bottom style="thin">
        <color theme="0" tint="-0.14999847407452621"/>
      </bottom>
      <diagonal/>
    </border>
    <border>
      <left/>
      <right style="medium">
        <color auto="1"/>
      </right>
      <top style="thin">
        <color theme="0" tint="-0.14999847407452621"/>
      </top>
      <bottom style="thin">
        <color theme="0" tint="-0.14999847407452621"/>
      </bottom>
      <diagonal/>
    </border>
    <border>
      <left style="medium">
        <color auto="1"/>
      </left>
      <right/>
      <top style="thin">
        <color theme="0" tint="-0.14999847407452621"/>
      </top>
      <bottom style="thin">
        <color theme="0" tint="-0.14999847407452621"/>
      </bottom>
      <diagonal/>
    </border>
    <border>
      <left style="medium">
        <color auto="1"/>
      </left>
      <right style="medium">
        <color auto="1"/>
      </right>
      <top style="thin">
        <color theme="0" tint="-0.14999847407452621"/>
      </top>
      <bottom style="thin">
        <color theme="0" tint="-0.14999847407452621"/>
      </bottom>
      <diagonal/>
    </border>
    <border>
      <left style="medium">
        <color auto="1"/>
      </left>
      <right style="thin">
        <color auto="1"/>
      </right>
      <top style="thin">
        <color theme="0" tint="-0.14999847407452621"/>
      </top>
      <bottom style="thin">
        <color theme="0" tint="-0.14999847407452621"/>
      </bottom>
      <diagonal/>
    </border>
    <border>
      <left style="thin">
        <color auto="1"/>
      </left>
      <right style="hair">
        <color auto="1"/>
      </right>
      <top style="thin">
        <color theme="0" tint="-0.14999847407452621"/>
      </top>
      <bottom style="thin">
        <color auto="1"/>
      </bottom>
      <diagonal/>
    </border>
    <border>
      <left/>
      <right style="medium">
        <color auto="1"/>
      </right>
      <top style="thin">
        <color theme="0" tint="-0.14999847407452621"/>
      </top>
      <bottom style="thin">
        <color auto="1"/>
      </bottom>
      <diagonal/>
    </border>
    <border>
      <left style="medium">
        <color auto="1"/>
      </left>
      <right/>
      <top style="thin">
        <color theme="0" tint="-0.14999847407452621"/>
      </top>
      <bottom style="thin">
        <color auto="1"/>
      </bottom>
      <diagonal/>
    </border>
    <border>
      <left style="medium">
        <color auto="1"/>
      </left>
      <right style="medium">
        <color auto="1"/>
      </right>
      <top style="thin">
        <color theme="0" tint="-0.14999847407452621"/>
      </top>
      <bottom style="thin">
        <color auto="1"/>
      </bottom>
      <diagonal/>
    </border>
    <border>
      <left style="medium">
        <color auto="1"/>
      </left>
      <right style="thin">
        <color auto="1"/>
      </right>
      <top style="thin">
        <color theme="0" tint="-0.14999847407452621"/>
      </top>
      <bottom style="thin">
        <color auto="1"/>
      </bottom>
      <diagonal/>
    </border>
    <border>
      <left style="hair">
        <color rgb="FFFF0000"/>
      </left>
      <right style="hair">
        <color rgb="FFFF0000"/>
      </right>
      <top style="hair">
        <color rgb="FFFF0000"/>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bottom style="thin">
        <color theme="0" tint="-0.14999847407452621"/>
      </bottom>
      <diagonal/>
    </border>
    <border>
      <left style="thin">
        <color auto="1"/>
      </left>
      <right style="medium">
        <color auto="1"/>
      </right>
      <top style="thin">
        <color theme="0" tint="-0.14999847407452621"/>
      </top>
      <bottom style="thin">
        <color theme="0" tint="-0.14999847407452621"/>
      </bottom>
      <diagonal/>
    </border>
    <border>
      <left style="thin">
        <color auto="1"/>
      </left>
      <right style="medium">
        <color auto="1"/>
      </right>
      <top style="thin">
        <color theme="0" tint="-0.1499984740745262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style="thin">
        <color theme="0" tint="-0.14999847407452621"/>
      </bottom>
      <diagonal/>
    </border>
    <border>
      <left style="thin">
        <color auto="1"/>
      </left>
      <right/>
      <top style="thin">
        <color theme="0" tint="-0.14999847407452621"/>
      </top>
      <bottom style="thin">
        <color theme="0" tint="-0.14999847407452621"/>
      </bottom>
      <diagonal/>
    </border>
    <border>
      <left style="thin">
        <color auto="1"/>
      </left>
      <right/>
      <top style="thin">
        <color theme="0" tint="-0.14999847407452621"/>
      </top>
      <bottom style="thin">
        <color auto="1"/>
      </bottom>
      <diagonal/>
    </border>
    <border>
      <left/>
      <right style="thin">
        <color auto="1"/>
      </right>
      <top/>
      <bottom style="thin">
        <color auto="1"/>
      </bottom>
      <diagonal/>
    </border>
    <border>
      <left style="thin">
        <color auto="1"/>
      </left>
      <right/>
      <top style="medium">
        <color auto="1"/>
      </top>
      <bottom style="thin">
        <color theme="0" tint="-0.14999847407452621"/>
      </bottom>
      <diagonal/>
    </border>
    <border>
      <left/>
      <right style="thin">
        <color auto="1"/>
      </right>
      <top style="medium">
        <color auto="1"/>
      </top>
      <bottom style="thin">
        <color theme="0" tint="-0.14999847407452621"/>
      </bottom>
      <diagonal/>
    </border>
    <border>
      <left/>
      <right style="thin">
        <color auto="1"/>
      </right>
      <top style="thin">
        <color theme="0" tint="-0.14999847407452621"/>
      </top>
      <bottom style="thin">
        <color theme="0" tint="-0.14999847407452621"/>
      </bottom>
      <diagonal/>
    </border>
    <border>
      <left/>
      <right style="thin">
        <color auto="1"/>
      </right>
      <top style="thin">
        <color theme="0" tint="-0.14999847407452621"/>
      </top>
      <bottom style="thin">
        <color auto="1"/>
      </bottom>
      <diagonal/>
    </border>
  </borders>
  <cellStyleXfs count="3432">
    <xf numFmtId="0" fontId="0" fillId="0" borderId="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alignment vertical="top"/>
      <protection locked="0"/>
    </xf>
    <xf numFmtId="0" fontId="7" fillId="0" borderId="0"/>
    <xf numFmtId="0" fontId="7" fillId="0" borderId="0"/>
    <xf numFmtId="0" fontId="7" fillId="0" borderId="0"/>
    <xf numFmtId="0" fontId="7" fillId="0" borderId="0"/>
    <xf numFmtId="0" fontId="17" fillId="0" borderId="0"/>
    <xf numFmtId="0" fontId="17" fillId="0" borderId="0"/>
    <xf numFmtId="0" fontId="7" fillId="0" borderId="0"/>
    <xf numFmtId="0" fontId="7" fillId="0" borderId="0"/>
    <xf numFmtId="0" fontId="7" fillId="0" borderId="0"/>
    <xf numFmtId="0" fontId="7" fillId="0" borderId="0"/>
    <xf numFmtId="0" fontId="7" fillId="0" borderId="0"/>
    <xf numFmtId="49" fontId="18" fillId="0" borderId="0" applyFill="0" applyBorder="0" applyProtection="0">
      <alignment horizontal="left" vertical="top" wrapText="1"/>
    </xf>
    <xf numFmtId="0" fontId="9"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9" fontId="6" fillId="0" borderId="0" applyFon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76" fillId="0" borderId="0" applyNumberFormat="0" applyFill="0" applyBorder="0" applyAlignment="0" applyProtection="0"/>
    <xf numFmtId="9" fontId="7" fillId="0" borderId="0" applyFont="0" applyFill="0" applyBorder="0" applyAlignment="0" applyProtection="0"/>
    <xf numFmtId="0" fontId="42"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5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87" fillId="0" borderId="0"/>
    <xf numFmtId="0" fontId="87" fillId="0" borderId="0"/>
    <xf numFmtId="0" fontId="87" fillId="0" borderId="0"/>
    <xf numFmtId="0" fontId="87" fillId="0" borderId="0"/>
    <xf numFmtId="0" fontId="87"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9" fontId="4" fillId="0" borderId="0" applyFon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3" fillId="0" borderId="0"/>
    <xf numFmtId="0" fontId="3" fillId="0" borderId="0"/>
    <xf numFmtId="0" fontId="2"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cellStyleXfs>
  <cellXfs count="792">
    <xf numFmtId="0" fontId="0" fillId="0" borderId="0" xfId="0"/>
    <xf numFmtId="0" fontId="0" fillId="0" borderId="0" xfId="0"/>
    <xf numFmtId="0" fontId="31" fillId="4" borderId="0" xfId="0" applyFont="1" applyFill="1" applyBorder="1" applyAlignment="1" applyProtection="1">
      <alignment horizontal="left"/>
      <protection hidden="1"/>
    </xf>
    <xf numFmtId="0" fontId="31" fillId="4" borderId="13" xfId="0" applyFont="1" applyFill="1" applyBorder="1" applyAlignment="1" applyProtection="1">
      <alignment horizontal="left"/>
      <protection hidden="1"/>
    </xf>
    <xf numFmtId="0" fontId="0" fillId="4" borderId="0" xfId="0" applyFill="1"/>
    <xf numFmtId="0" fontId="24" fillId="4" borderId="0" xfId="0" applyFont="1" applyFill="1" applyBorder="1" applyAlignment="1" applyProtection="1">
      <alignment horizontal="left"/>
      <protection hidden="1"/>
    </xf>
    <xf numFmtId="0" fontId="24" fillId="4" borderId="13" xfId="0" applyFont="1" applyFill="1" applyBorder="1" applyAlignment="1" applyProtection="1">
      <alignment horizontal="left"/>
      <protection hidden="1"/>
    </xf>
    <xf numFmtId="0" fontId="0" fillId="4" borderId="0" xfId="0" applyFill="1" applyAlignment="1">
      <alignment horizontal="right"/>
    </xf>
    <xf numFmtId="0" fontId="53" fillId="4" borderId="0" xfId="0" applyFont="1" applyFill="1" applyAlignment="1">
      <alignment horizontal="right"/>
    </xf>
    <xf numFmtId="0" fontId="54" fillId="4" borderId="0" xfId="0" applyFont="1" applyFill="1" applyAlignment="1">
      <alignment vertical="center" textRotation="90"/>
    </xf>
    <xf numFmtId="0" fontId="56" fillId="0" borderId="0" xfId="609"/>
    <xf numFmtId="0" fontId="58" fillId="0" borderId="0" xfId="609" applyFont="1" applyFill="1" applyBorder="1"/>
    <xf numFmtId="0" fontId="60" fillId="0" borderId="0" xfId="609" applyFont="1"/>
    <xf numFmtId="0" fontId="56" fillId="0" borderId="0" xfId="609" applyBorder="1" applyAlignment="1"/>
    <xf numFmtId="0" fontId="58" fillId="0" borderId="0" xfId="609" applyFont="1" applyFill="1" applyBorder="1" applyAlignment="1"/>
    <xf numFmtId="0" fontId="59" fillId="0" borderId="0" xfId="609" applyFont="1" applyFill="1" applyBorder="1" applyAlignment="1"/>
    <xf numFmtId="0" fontId="57" fillId="0" borderId="0" xfId="609" applyFont="1"/>
    <xf numFmtId="0" fontId="61" fillId="0" borderId="0" xfId="609" applyFont="1"/>
    <xf numFmtId="0" fontId="56" fillId="0" borderId="0" xfId="609" applyFill="1" applyBorder="1"/>
    <xf numFmtId="0" fontId="51" fillId="4" borderId="0" xfId="0" applyFont="1" applyFill="1" applyAlignment="1">
      <alignment horizontal="left" vertical="top"/>
    </xf>
    <xf numFmtId="0" fontId="73" fillId="4" borderId="42" xfId="0" applyFont="1" applyFill="1" applyBorder="1" applyAlignment="1">
      <alignment horizontal="center" vertical="center" wrapText="1"/>
    </xf>
    <xf numFmtId="0" fontId="73" fillId="17" borderId="42" xfId="0" applyFont="1" applyFill="1" applyBorder="1" applyAlignment="1">
      <alignment horizontal="center" vertical="center" wrapText="1"/>
    </xf>
    <xf numFmtId="0" fontId="73" fillId="4" borderId="43" xfId="0" applyFont="1" applyFill="1" applyBorder="1" applyAlignment="1">
      <alignment horizontal="center" vertical="center" wrapText="1"/>
    </xf>
    <xf numFmtId="0" fontId="73" fillId="17" borderId="43" xfId="0" applyFont="1" applyFill="1" applyBorder="1" applyAlignment="1">
      <alignment horizontal="center" vertical="center" wrapText="1"/>
    </xf>
    <xf numFmtId="0" fontId="73" fillId="17" borderId="41" xfId="0" applyFont="1" applyFill="1" applyBorder="1" applyAlignment="1">
      <alignment horizontal="center" vertical="center" wrapText="1"/>
    </xf>
    <xf numFmtId="0" fontId="73" fillId="4" borderId="41" xfId="0" applyFont="1" applyFill="1" applyBorder="1" applyAlignment="1">
      <alignment horizontal="center" vertical="center" wrapText="1"/>
    </xf>
    <xf numFmtId="0" fontId="74" fillId="17" borderId="41" xfId="0" applyFont="1" applyFill="1" applyBorder="1" applyAlignment="1">
      <alignment horizontal="center" vertical="center" wrapText="1"/>
    </xf>
    <xf numFmtId="0" fontId="75" fillId="4" borderId="41" xfId="0" applyFont="1" applyFill="1" applyBorder="1" applyAlignment="1">
      <alignment horizontal="center" vertical="center" wrapText="1"/>
    </xf>
    <xf numFmtId="0" fontId="75" fillId="17" borderId="41" xfId="0" applyFont="1" applyFill="1" applyBorder="1" applyAlignment="1">
      <alignment horizontal="center" vertical="center" wrapText="1"/>
    </xf>
    <xf numFmtId="0" fontId="75" fillId="17" borderId="42" xfId="0" applyFont="1" applyFill="1" applyBorder="1" applyAlignment="1">
      <alignment horizontal="center" vertical="center" wrapText="1"/>
    </xf>
    <xf numFmtId="0" fontId="75" fillId="4" borderId="42" xfId="0" applyFont="1" applyFill="1" applyBorder="1" applyAlignment="1">
      <alignment horizontal="center" vertical="center" wrapText="1"/>
    </xf>
    <xf numFmtId="0" fontId="75" fillId="17" borderId="43" xfId="0" applyFont="1" applyFill="1" applyBorder="1" applyAlignment="1">
      <alignment horizontal="center" vertical="center" wrapText="1"/>
    </xf>
    <xf numFmtId="0" fontId="75" fillId="4" borderId="43" xfId="0" applyFont="1" applyFill="1" applyBorder="1" applyAlignment="1">
      <alignment horizontal="center" vertical="center" wrapText="1"/>
    </xf>
    <xf numFmtId="0" fontId="66" fillId="16" borderId="12" xfId="0" applyFont="1" applyFill="1" applyBorder="1" applyAlignment="1" applyProtection="1">
      <alignment horizontal="center" vertical="center" shrinkToFit="1"/>
      <protection hidden="1"/>
    </xf>
    <xf numFmtId="0" fontId="66" fillId="16" borderId="14" xfId="0" applyFont="1" applyFill="1" applyBorder="1" applyAlignment="1" applyProtection="1">
      <alignment horizontal="center" vertical="center" shrinkToFit="1"/>
      <protection hidden="1"/>
    </xf>
    <xf numFmtId="0" fontId="66" fillId="16" borderId="13" xfId="0" applyFont="1" applyFill="1" applyBorder="1" applyAlignment="1" applyProtection="1">
      <alignment horizontal="center" vertical="center" shrinkToFit="1"/>
      <protection hidden="1"/>
    </xf>
    <xf numFmtId="0" fontId="66" fillId="16" borderId="9" xfId="0" applyFont="1" applyFill="1" applyBorder="1" applyAlignment="1" applyProtection="1">
      <alignment horizontal="center" vertical="center" shrinkToFit="1"/>
      <protection hidden="1"/>
    </xf>
    <xf numFmtId="0" fontId="33" fillId="9" borderId="22" xfId="0" applyFont="1" applyFill="1" applyBorder="1" applyAlignment="1" applyProtection="1">
      <alignment horizontal="center" vertical="center" shrinkToFit="1"/>
      <protection hidden="1"/>
    </xf>
    <xf numFmtId="0" fontId="66" fillId="16" borderId="0" xfId="0" applyFont="1" applyFill="1" applyAlignment="1" applyProtection="1">
      <alignment horizontal="center" vertical="center" shrinkToFit="1"/>
      <protection hidden="1"/>
    </xf>
    <xf numFmtId="0" fontId="66" fillId="16" borderId="3" xfId="0" applyFont="1" applyFill="1" applyBorder="1" applyAlignment="1" applyProtection="1">
      <alignment horizontal="center" vertical="center" shrinkToFit="1"/>
      <protection hidden="1"/>
    </xf>
    <xf numFmtId="0" fontId="33" fillId="7" borderId="52" xfId="0" applyFont="1" applyFill="1" applyBorder="1" applyAlignment="1" applyProtection="1">
      <alignment vertical="center" shrinkToFit="1"/>
      <protection hidden="1"/>
    </xf>
    <xf numFmtId="0" fontId="33" fillId="7" borderId="31" xfId="0" applyFont="1" applyFill="1" applyBorder="1" applyAlignment="1" applyProtection="1">
      <alignment vertical="center" shrinkToFit="1"/>
      <protection hidden="1"/>
    </xf>
    <xf numFmtId="0" fontId="33" fillId="21" borderId="31" xfId="0" applyFont="1" applyFill="1" applyBorder="1" applyAlignment="1" applyProtection="1">
      <alignment vertical="center" shrinkToFit="1"/>
      <protection hidden="1"/>
    </xf>
    <xf numFmtId="0" fontId="33" fillId="22" borderId="31" xfId="0" applyFont="1" applyFill="1" applyBorder="1" applyAlignment="1" applyProtection="1">
      <alignment horizontal="right" vertical="center"/>
      <protection hidden="1"/>
    </xf>
    <xf numFmtId="0" fontId="33" fillId="22" borderId="31" xfId="0" applyFont="1" applyFill="1" applyBorder="1" applyAlignment="1" applyProtection="1">
      <alignment vertical="center" shrinkToFit="1"/>
      <protection hidden="1"/>
    </xf>
    <xf numFmtId="0" fontId="33" fillId="24" borderId="31" xfId="0" applyFont="1" applyFill="1" applyBorder="1" applyAlignment="1" applyProtection="1">
      <alignment vertical="center" shrinkToFit="1"/>
      <protection hidden="1"/>
    </xf>
    <xf numFmtId="0" fontId="33" fillId="23" borderId="32" xfId="0" applyFont="1" applyFill="1" applyBorder="1" applyAlignment="1" applyProtection="1">
      <alignment vertical="center" shrinkToFit="1"/>
      <protection hidden="1"/>
    </xf>
    <xf numFmtId="0" fontId="41" fillId="8" borderId="0" xfId="0" applyFont="1" applyFill="1" applyBorder="1" applyAlignment="1" applyProtection="1">
      <alignment vertical="center" shrinkToFit="1"/>
      <protection hidden="1"/>
    </xf>
    <xf numFmtId="0" fontId="41" fillId="28" borderId="0" xfId="0" applyFont="1" applyFill="1" applyBorder="1" applyAlignment="1" applyProtection="1">
      <alignment vertical="center" shrinkToFit="1"/>
      <protection hidden="1"/>
    </xf>
    <xf numFmtId="0" fontId="71" fillId="27" borderId="0" xfId="0" applyFont="1" applyFill="1" applyBorder="1" applyAlignment="1" applyProtection="1">
      <alignment horizontal="right" vertical="center"/>
      <protection hidden="1"/>
    </xf>
    <xf numFmtId="0" fontId="71" fillId="26" borderId="0" xfId="0" applyFont="1" applyFill="1" applyBorder="1" applyAlignment="1" applyProtection="1">
      <alignment horizontal="right" vertical="center"/>
      <protection hidden="1"/>
    </xf>
    <xf numFmtId="0" fontId="71" fillId="25" borderId="0" xfId="0" applyFont="1" applyFill="1" applyBorder="1" applyAlignment="1" applyProtection="1">
      <alignment horizontal="right" vertical="center"/>
      <protection hidden="1"/>
    </xf>
    <xf numFmtId="0" fontId="41" fillId="27" borderId="0" xfId="0" applyFont="1" applyFill="1" applyBorder="1" applyAlignment="1" applyProtection="1">
      <alignment horizontal="right" vertical="center"/>
      <protection hidden="1"/>
    </xf>
    <xf numFmtId="0" fontId="41" fillId="27" borderId="0" xfId="0" applyFont="1" applyFill="1" applyBorder="1" applyAlignment="1" applyProtection="1">
      <alignment vertical="center" shrinkToFit="1"/>
      <protection hidden="1"/>
    </xf>
    <xf numFmtId="0" fontId="41" fillId="26" borderId="0" xfId="0" applyFont="1" applyFill="1" applyBorder="1" applyAlignment="1" applyProtection="1">
      <alignment vertical="center" shrinkToFit="1"/>
      <protection hidden="1"/>
    </xf>
    <xf numFmtId="0" fontId="41" fillId="25" borderId="0" xfId="0" applyFont="1" applyFill="1" applyBorder="1" applyAlignment="1" applyProtection="1">
      <alignment vertical="center" shrinkToFit="1"/>
      <protection hidden="1"/>
    </xf>
    <xf numFmtId="0" fontId="0" fillId="4" borderId="0" xfId="0" applyFont="1" applyFill="1" applyProtection="1">
      <protection hidden="1"/>
    </xf>
    <xf numFmtId="0" fontId="72" fillId="27" borderId="0" xfId="0" applyFont="1" applyFill="1" applyBorder="1" applyAlignment="1" applyProtection="1">
      <alignment horizontal="right" vertical="center"/>
      <protection hidden="1"/>
    </xf>
    <xf numFmtId="0" fontId="41" fillId="8" borderId="0" xfId="0" applyFont="1" applyFill="1" applyAlignment="1" applyProtection="1">
      <alignment vertical="center" shrinkToFit="1"/>
      <protection hidden="1"/>
    </xf>
    <xf numFmtId="0" fontId="41" fillId="28" borderId="0" xfId="0" applyFont="1" applyFill="1" applyAlignment="1" applyProtection="1">
      <alignment vertical="center" shrinkToFit="1"/>
      <protection hidden="1"/>
    </xf>
    <xf numFmtId="0" fontId="71" fillId="27" borderId="0" xfId="0" applyFont="1" applyFill="1" applyAlignment="1" applyProtection="1">
      <alignment horizontal="right" vertical="center"/>
      <protection hidden="1"/>
    </xf>
    <xf numFmtId="0" fontId="71" fillId="26" borderId="0" xfId="0" applyFont="1" applyFill="1" applyAlignment="1" applyProtection="1">
      <alignment horizontal="right" vertical="center"/>
      <protection hidden="1"/>
    </xf>
    <xf numFmtId="0" fontId="71" fillId="25" borderId="0" xfId="0" applyFont="1" applyFill="1" applyAlignment="1" applyProtection="1">
      <alignment horizontal="right" vertical="center"/>
      <protection hidden="1"/>
    </xf>
    <xf numFmtId="0" fontId="41" fillId="27" borderId="0" xfId="0" applyFont="1" applyFill="1" applyAlignment="1" applyProtection="1">
      <alignment horizontal="right" vertical="center"/>
      <protection hidden="1"/>
    </xf>
    <xf numFmtId="0" fontId="41" fillId="27" borderId="0" xfId="0" applyFont="1" applyFill="1" applyAlignment="1" applyProtection="1">
      <alignment vertical="center" shrinkToFit="1"/>
      <protection hidden="1"/>
    </xf>
    <xf numFmtId="0" fontId="41" fillId="26" borderId="0" xfId="0" applyFont="1" applyFill="1" applyAlignment="1" applyProtection="1">
      <alignment vertical="center" shrinkToFit="1"/>
      <protection hidden="1"/>
    </xf>
    <xf numFmtId="0" fontId="41" fillId="25" borderId="0" xfId="0" applyFont="1" applyFill="1" applyAlignment="1" applyProtection="1">
      <alignment vertical="center" shrinkToFit="1"/>
      <protection hidden="1"/>
    </xf>
    <xf numFmtId="0" fontId="41" fillId="29" borderId="51" xfId="0" applyFont="1" applyFill="1" applyBorder="1" applyAlignment="1" applyProtection="1">
      <alignment horizontal="center" vertical="center" shrinkToFit="1"/>
      <protection hidden="1"/>
    </xf>
    <xf numFmtId="0" fontId="0" fillId="2" borderId="0" xfId="0" applyFill="1" applyProtection="1">
      <protection hidden="1"/>
    </xf>
    <xf numFmtId="0" fontId="26" fillId="5" borderId="0" xfId="0" applyFont="1" applyFill="1" applyProtection="1">
      <protection hidden="1"/>
    </xf>
    <xf numFmtId="0" fontId="11" fillId="12" borderId="10" xfId="0" applyFont="1" applyFill="1" applyBorder="1" applyAlignment="1" applyProtection="1">
      <alignment horizontal="left" vertical="center" wrapText="1" shrinkToFit="1"/>
      <protection hidden="1"/>
    </xf>
    <xf numFmtId="0" fontId="0" fillId="4" borderId="0" xfId="0" applyFill="1" applyBorder="1" applyProtection="1">
      <protection hidden="1"/>
    </xf>
    <xf numFmtId="0" fontId="0" fillId="4" borderId="8" xfId="0" applyFill="1" applyBorder="1" applyProtection="1">
      <protection hidden="1"/>
    </xf>
    <xf numFmtId="0" fontId="48" fillId="4" borderId="0" xfId="0" applyFont="1" applyFill="1" applyBorder="1" applyProtection="1">
      <protection hidden="1"/>
    </xf>
    <xf numFmtId="0" fontId="50" fillId="10" borderId="30" xfId="0" applyFont="1" applyFill="1" applyBorder="1" applyAlignment="1" applyProtection="1">
      <alignment horizontal="left" vertical="center"/>
      <protection hidden="1"/>
    </xf>
    <xf numFmtId="0" fontId="0" fillId="4" borderId="2" xfId="0" applyFill="1" applyBorder="1" applyProtection="1">
      <protection hidden="1"/>
    </xf>
    <xf numFmtId="0" fontId="0" fillId="4" borderId="11" xfId="0" applyFill="1" applyBorder="1" applyProtection="1">
      <protection hidden="1"/>
    </xf>
    <xf numFmtId="0" fontId="0" fillId="4" borderId="13" xfId="0" applyFill="1" applyBorder="1" applyProtection="1">
      <protection hidden="1"/>
    </xf>
    <xf numFmtId="0" fontId="0" fillId="4" borderId="9" xfId="0" applyFill="1" applyBorder="1" applyProtection="1">
      <protection hidden="1"/>
    </xf>
    <xf numFmtId="0" fontId="0" fillId="4" borderId="0" xfId="0" applyFill="1" applyProtection="1">
      <protection locked="0" hidden="1"/>
    </xf>
    <xf numFmtId="0" fontId="26" fillId="12" borderId="0" xfId="0" applyFont="1" applyFill="1" applyProtection="1">
      <protection hidden="1"/>
    </xf>
    <xf numFmtId="0" fontId="0" fillId="4" borderId="0" xfId="0" applyFill="1" applyProtection="1">
      <protection hidden="1"/>
    </xf>
    <xf numFmtId="0" fontId="0" fillId="0" borderId="0" xfId="0" applyProtection="1">
      <protection hidden="1"/>
    </xf>
    <xf numFmtId="0" fontId="14" fillId="4" borderId="0" xfId="0" applyFont="1" applyFill="1" applyProtection="1">
      <protection hidden="1"/>
    </xf>
    <xf numFmtId="164" fontId="48" fillId="0" borderId="24" xfId="0" applyNumberFormat="1" applyFont="1" applyBorder="1" applyAlignment="1" applyProtection="1">
      <alignment horizontal="left" vertical="center"/>
      <protection locked="0" hidden="1"/>
    </xf>
    <xf numFmtId="164" fontId="48" fillId="2" borderId="24" xfId="0" applyNumberFormat="1" applyFont="1" applyFill="1" applyBorder="1" applyAlignment="1" applyProtection="1">
      <alignment horizontal="left" vertical="center"/>
      <protection locked="0" hidden="1"/>
    </xf>
    <xf numFmtId="164" fontId="48" fillId="3" borderId="24" xfId="0" applyNumberFormat="1" applyFont="1" applyFill="1" applyBorder="1" applyAlignment="1" applyProtection="1">
      <alignment horizontal="left" vertical="center"/>
      <protection locked="0" hidden="1"/>
    </xf>
    <xf numFmtId="164" fontId="48" fillId="0" borderId="26" xfId="0" applyNumberFormat="1" applyFont="1" applyBorder="1" applyAlignment="1" applyProtection="1">
      <alignment horizontal="left" vertical="center"/>
      <protection locked="0" hidden="1"/>
    </xf>
    <xf numFmtId="164" fontId="48" fillId="2" borderId="26" xfId="0" applyNumberFormat="1" applyFont="1" applyFill="1" applyBorder="1" applyAlignment="1" applyProtection="1">
      <alignment horizontal="left" vertical="center"/>
      <protection locked="0" hidden="1"/>
    </xf>
    <xf numFmtId="164" fontId="48" fillId="3" borderId="26" xfId="0" applyNumberFormat="1" applyFont="1" applyFill="1" applyBorder="1" applyAlignment="1" applyProtection="1">
      <alignment horizontal="left" vertical="center"/>
      <protection locked="0" hidden="1"/>
    </xf>
    <xf numFmtId="164" fontId="48" fillId="0" borderId="28" xfId="0" applyNumberFormat="1" applyFont="1" applyBorder="1" applyAlignment="1" applyProtection="1">
      <alignment horizontal="left" vertical="center"/>
      <protection locked="0" hidden="1"/>
    </xf>
    <xf numFmtId="164" fontId="48" fillId="2" borderId="28" xfId="0" applyNumberFormat="1" applyFont="1" applyFill="1" applyBorder="1" applyAlignment="1" applyProtection="1">
      <alignment horizontal="left" vertical="center"/>
      <protection locked="0" hidden="1"/>
    </xf>
    <xf numFmtId="164" fontId="48" fillId="3" borderId="28" xfId="0" applyNumberFormat="1" applyFont="1" applyFill="1" applyBorder="1" applyAlignment="1" applyProtection="1">
      <alignment horizontal="left" vertical="center"/>
      <protection locked="0" hidden="1"/>
    </xf>
    <xf numFmtId="0" fontId="22" fillId="4" borderId="0" xfId="0" applyFont="1" applyFill="1" applyAlignment="1" applyProtection="1">
      <alignment vertical="center" shrinkToFit="1"/>
      <protection locked="0" hidden="1"/>
    </xf>
    <xf numFmtId="0" fontId="23" fillId="4" borderId="0" xfId="0" applyFont="1" applyFill="1" applyBorder="1" applyAlignment="1" applyProtection="1">
      <alignment vertical="center" shrinkToFit="1"/>
      <protection locked="0" hidden="1"/>
    </xf>
    <xf numFmtId="0" fontId="11" fillId="6" borderId="0" xfId="0" applyFont="1" applyFill="1" applyBorder="1" applyAlignment="1" applyProtection="1">
      <alignment vertical="center" shrinkToFit="1"/>
      <protection hidden="1"/>
    </xf>
    <xf numFmtId="0" fontId="11" fillId="6" borderId="0" xfId="0" applyFont="1" applyFill="1" applyBorder="1" applyAlignment="1" applyProtection="1">
      <alignment vertical="center" shrinkToFit="1"/>
      <protection locked="0" hidden="1"/>
    </xf>
    <xf numFmtId="0" fontId="34" fillId="6" borderId="0" xfId="0" applyFont="1" applyFill="1" applyBorder="1" applyAlignment="1" applyProtection="1">
      <alignment vertical="center"/>
      <protection hidden="1"/>
    </xf>
    <xf numFmtId="0" fontId="14" fillId="4" borderId="0" xfId="0" applyFont="1" applyFill="1" applyBorder="1" applyAlignment="1" applyProtection="1">
      <alignment vertical="center"/>
      <protection locked="0" hidden="1"/>
    </xf>
    <xf numFmtId="0" fontId="11" fillId="4" borderId="0" xfId="0" applyFont="1" applyFill="1" applyBorder="1" applyAlignment="1" applyProtection="1">
      <alignment horizontal="left" vertical="center"/>
      <protection locked="0" hidden="1"/>
    </xf>
    <xf numFmtId="0" fontId="11" fillId="6" borderId="0" xfId="0" applyFont="1" applyFill="1" applyBorder="1" applyAlignment="1" applyProtection="1">
      <alignment vertical="center"/>
      <protection hidden="1"/>
    </xf>
    <xf numFmtId="0" fontId="44" fillId="6" borderId="0" xfId="0" applyFont="1" applyFill="1" applyAlignment="1" applyProtection="1">
      <alignment wrapText="1"/>
      <protection locked="0" hidden="1"/>
    </xf>
    <xf numFmtId="0" fontId="15" fillId="4" borderId="0" xfId="0" applyFont="1" applyFill="1" applyProtection="1">
      <protection hidden="1"/>
    </xf>
    <xf numFmtId="0" fontId="0" fillId="4" borderId="0" xfId="0" applyFill="1" applyAlignment="1" applyProtection="1">
      <alignment shrinkToFit="1"/>
      <protection hidden="1"/>
    </xf>
    <xf numFmtId="164" fontId="48" fillId="0" borderId="53" xfId="0" applyNumberFormat="1" applyFont="1" applyBorder="1" applyAlignment="1" applyProtection="1">
      <alignment horizontal="left" vertical="center"/>
      <protection hidden="1"/>
    </xf>
    <xf numFmtId="164" fontId="48" fillId="2" borderId="53" xfId="0" applyNumberFormat="1" applyFont="1" applyFill="1" applyBorder="1" applyAlignment="1" applyProtection="1">
      <alignment horizontal="left" vertical="center"/>
      <protection hidden="1"/>
    </xf>
    <xf numFmtId="164" fontId="48" fillId="3" borderId="53" xfId="0" applyNumberFormat="1" applyFont="1" applyFill="1" applyBorder="1" applyAlignment="1" applyProtection="1">
      <alignment horizontal="left" vertical="center"/>
      <protection hidden="1"/>
    </xf>
    <xf numFmtId="0" fontId="15" fillId="4" borderId="0" xfId="0" applyFont="1" applyFill="1" applyAlignment="1" applyProtection="1">
      <alignment shrinkToFit="1"/>
      <protection hidden="1"/>
    </xf>
    <xf numFmtId="164" fontId="48" fillId="0" borderId="54" xfId="0" applyNumberFormat="1" applyFont="1" applyBorder="1" applyAlignment="1" applyProtection="1">
      <alignment horizontal="left" vertical="center"/>
      <protection hidden="1"/>
    </xf>
    <xf numFmtId="164" fontId="48" fillId="2" borderId="54" xfId="0" applyNumberFormat="1" applyFont="1" applyFill="1" applyBorder="1" applyAlignment="1" applyProtection="1">
      <alignment horizontal="left" vertical="center"/>
      <protection hidden="1"/>
    </xf>
    <xf numFmtId="164" fontId="48" fillId="3" borderId="54" xfId="0" applyNumberFormat="1" applyFont="1" applyFill="1" applyBorder="1" applyAlignment="1" applyProtection="1">
      <alignment horizontal="left" vertical="center"/>
      <protection hidden="1"/>
    </xf>
    <xf numFmtId="0" fontId="0" fillId="4" borderId="0" xfId="0" applyFont="1" applyFill="1" applyAlignment="1" applyProtection="1">
      <alignment shrinkToFit="1"/>
      <protection hidden="1"/>
    </xf>
    <xf numFmtId="164" fontId="48" fillId="0" borderId="29" xfId="0" applyNumberFormat="1" applyFont="1" applyBorder="1" applyAlignment="1" applyProtection="1">
      <alignment horizontal="left" vertical="center"/>
      <protection hidden="1"/>
    </xf>
    <xf numFmtId="164" fontId="48" fillId="2" borderId="29" xfId="0" applyNumberFormat="1" applyFont="1" applyFill="1" applyBorder="1" applyAlignment="1" applyProtection="1">
      <alignment horizontal="left" vertical="center"/>
      <protection hidden="1"/>
    </xf>
    <xf numFmtId="164" fontId="48" fillId="3" borderId="29" xfId="0" applyNumberFormat="1" applyFont="1" applyFill="1" applyBorder="1" applyAlignment="1" applyProtection="1">
      <alignment horizontal="left" vertical="center"/>
      <protection hidden="1"/>
    </xf>
    <xf numFmtId="164" fontId="31" fillId="2" borderId="54" xfId="0" applyNumberFormat="1" applyFont="1" applyFill="1" applyBorder="1" applyAlignment="1" applyProtection="1">
      <alignment horizontal="left" vertical="center"/>
      <protection hidden="1"/>
    </xf>
    <xf numFmtId="0" fontId="0" fillId="4" borderId="2" xfId="0" applyFont="1" applyFill="1" applyBorder="1" applyProtection="1">
      <protection hidden="1"/>
    </xf>
    <xf numFmtId="0" fontId="49" fillId="4" borderId="0" xfId="0" applyFont="1" applyFill="1" applyBorder="1" applyProtection="1">
      <protection hidden="1"/>
    </xf>
    <xf numFmtId="0" fontId="31" fillId="4" borderId="13" xfId="0" applyFont="1" applyFill="1" applyBorder="1" applyProtection="1">
      <protection locked="0" hidden="1"/>
    </xf>
    <xf numFmtId="0" fontId="32" fillId="4" borderId="0" xfId="0" applyFont="1" applyFill="1" applyAlignment="1" applyProtection="1">
      <alignment horizontal="center" vertical="top"/>
      <protection hidden="1"/>
    </xf>
    <xf numFmtId="0" fontId="33" fillId="7" borderId="31" xfId="0" applyFont="1" applyFill="1" applyBorder="1" applyAlignment="1" applyProtection="1">
      <alignment vertical="center" shrinkToFit="1"/>
      <protection locked="0" hidden="1"/>
    </xf>
    <xf numFmtId="0" fontId="33" fillId="21" borderId="31" xfId="0" applyFont="1" applyFill="1" applyBorder="1" applyAlignment="1" applyProtection="1">
      <alignment vertical="center" shrinkToFit="1"/>
      <protection locked="0" hidden="1"/>
    </xf>
    <xf numFmtId="0" fontId="33" fillId="22" borderId="31" xfId="0" applyFont="1" applyFill="1" applyBorder="1" applyAlignment="1" applyProtection="1">
      <alignment horizontal="right" vertical="center"/>
      <protection locked="0" hidden="1"/>
    </xf>
    <xf numFmtId="0" fontId="33" fillId="22" borderId="31" xfId="0" applyFont="1" applyFill="1" applyBorder="1" applyAlignment="1" applyProtection="1">
      <alignment vertical="center" shrinkToFit="1"/>
      <protection locked="0" hidden="1"/>
    </xf>
    <xf numFmtId="0" fontId="33" fillId="24" borderId="31" xfId="0" applyFont="1" applyFill="1" applyBorder="1" applyAlignment="1" applyProtection="1">
      <alignment vertical="center" shrinkToFit="1"/>
      <protection locked="0" hidden="1"/>
    </xf>
    <xf numFmtId="0" fontId="33" fillId="23" borderId="32" xfId="0" applyFont="1" applyFill="1" applyBorder="1" applyAlignment="1" applyProtection="1">
      <alignment vertical="center" shrinkToFit="1"/>
      <protection locked="0" hidden="1"/>
    </xf>
    <xf numFmtId="0" fontId="25" fillId="4" borderId="0" xfId="0" applyFont="1" applyFill="1" applyBorder="1" applyAlignment="1" applyProtection="1">
      <alignment horizontal="center" vertical="center" wrapText="1"/>
      <protection hidden="1"/>
    </xf>
    <xf numFmtId="0" fontId="79" fillId="13" borderId="22" xfId="0" applyFont="1" applyFill="1" applyBorder="1" applyAlignment="1" applyProtection="1">
      <alignment vertical="center" wrapText="1" shrinkToFit="1"/>
      <protection hidden="1"/>
    </xf>
    <xf numFmtId="0" fontId="77" fillId="6" borderId="22" xfId="0" applyFont="1" applyFill="1" applyBorder="1" applyAlignment="1" applyProtection="1">
      <alignment vertical="center" wrapText="1" shrinkToFit="1"/>
      <protection hidden="1"/>
    </xf>
    <xf numFmtId="0" fontId="77" fillId="5" borderId="22" xfId="0" applyFont="1" applyFill="1" applyBorder="1" applyAlignment="1" applyProtection="1">
      <alignment vertical="center" wrapText="1" shrinkToFit="1"/>
      <protection hidden="1"/>
    </xf>
    <xf numFmtId="0" fontId="77" fillId="16" borderId="22" xfId="0" applyFont="1" applyFill="1" applyBorder="1" applyAlignment="1" applyProtection="1">
      <alignment horizontal="left" vertical="center" wrapText="1" shrinkToFit="1"/>
      <protection hidden="1"/>
    </xf>
    <xf numFmtId="0" fontId="77" fillId="6" borderId="22" xfId="0" applyFont="1" applyFill="1" applyBorder="1" applyAlignment="1" applyProtection="1">
      <alignment horizontal="left" vertical="center" wrapText="1" shrinkToFit="1"/>
      <protection hidden="1"/>
    </xf>
    <xf numFmtId="0" fontId="77" fillId="5" borderId="22" xfId="0" applyFont="1" applyFill="1" applyBorder="1" applyAlignment="1" applyProtection="1">
      <alignment horizontal="left" vertical="center" wrapText="1" shrinkToFit="1"/>
      <protection hidden="1"/>
    </xf>
    <xf numFmtId="0" fontId="80" fillId="4" borderId="22" xfId="0" applyFont="1" applyFill="1" applyBorder="1" applyAlignment="1" applyProtection="1">
      <alignment horizontal="left" vertical="center" shrinkToFit="1"/>
      <protection hidden="1"/>
    </xf>
    <xf numFmtId="0" fontId="77" fillId="5" borderId="51" xfId="0" applyFont="1" applyFill="1" applyBorder="1" applyAlignment="1" applyProtection="1">
      <alignment horizontal="left" vertical="center" wrapText="1" shrinkToFit="1"/>
      <protection hidden="1"/>
    </xf>
    <xf numFmtId="0" fontId="0" fillId="4" borderId="0" xfId="0" applyFont="1" applyFill="1" applyBorder="1" applyProtection="1">
      <protection hidden="1"/>
    </xf>
    <xf numFmtId="0" fontId="55" fillId="4" borderId="0" xfId="456" applyFont="1" applyFill="1" applyAlignment="1" applyProtection="1">
      <protection locked="0" hidden="1"/>
    </xf>
    <xf numFmtId="0" fontId="42" fillId="4" borderId="0" xfId="456" applyFont="1" applyFill="1" applyAlignment="1" applyProtection="1">
      <protection locked="0" hidden="1"/>
    </xf>
    <xf numFmtId="0" fontId="42" fillId="0" borderId="0" xfId="456" applyFont="1" applyAlignment="1" applyProtection="1">
      <protection locked="0" hidden="1"/>
    </xf>
    <xf numFmtId="0" fontId="55" fillId="4" borderId="0" xfId="456" applyFont="1" applyFill="1" applyProtection="1">
      <protection locked="0" hidden="1"/>
    </xf>
    <xf numFmtId="0" fontId="44" fillId="4" borderId="0" xfId="456" applyFont="1" applyFill="1" applyAlignment="1" applyProtection="1">
      <protection locked="0" hidden="1"/>
    </xf>
    <xf numFmtId="0" fontId="34" fillId="4" borderId="45" xfId="456" applyFont="1" applyFill="1" applyBorder="1" applyAlignment="1" applyProtection="1">
      <protection locked="0" hidden="1"/>
    </xf>
    <xf numFmtId="0" fontId="34" fillId="4" borderId="0" xfId="456" applyFont="1" applyFill="1" applyBorder="1" applyAlignment="1" applyProtection="1">
      <protection locked="0" hidden="1"/>
    </xf>
    <xf numFmtId="0" fontId="42" fillId="0" borderId="0" xfId="456" applyFont="1" applyAlignment="1" applyProtection="1">
      <alignment vertical="center"/>
      <protection locked="0" hidden="1"/>
    </xf>
    <xf numFmtId="0" fontId="34" fillId="0" borderId="35" xfId="456" applyFont="1" applyBorder="1" applyAlignment="1" applyProtection="1">
      <protection locked="0" hidden="1"/>
    </xf>
    <xf numFmtId="0" fontId="44" fillId="4" borderId="40" xfId="456" applyFont="1" applyFill="1" applyBorder="1" applyAlignment="1" applyProtection="1">
      <protection locked="0" hidden="1"/>
    </xf>
    <xf numFmtId="0" fontId="69" fillId="4" borderId="0" xfId="456" applyFont="1" applyFill="1" applyAlignment="1" applyProtection="1">
      <protection locked="0" hidden="1"/>
    </xf>
    <xf numFmtId="0" fontId="34" fillId="4" borderId="0" xfId="456" applyFont="1" applyFill="1" applyAlignment="1" applyProtection="1">
      <protection locked="0" hidden="1"/>
    </xf>
    <xf numFmtId="0" fontId="44" fillId="0" borderId="0" xfId="456" applyFont="1" applyAlignment="1" applyProtection="1">
      <protection locked="0" hidden="1"/>
    </xf>
    <xf numFmtId="0" fontId="34" fillId="4" borderId="0" xfId="456" applyFont="1" applyFill="1" applyProtection="1">
      <protection locked="0" hidden="1"/>
    </xf>
    <xf numFmtId="0" fontId="5" fillId="4" borderId="0" xfId="0" applyFont="1" applyFill="1" applyProtection="1">
      <protection locked="0" hidden="1"/>
    </xf>
    <xf numFmtId="0" fontId="12" fillId="0" borderId="35" xfId="456" applyFont="1" applyBorder="1" applyAlignment="1" applyProtection="1">
      <alignment horizontal="center" vertical="center"/>
      <protection locked="0" hidden="1"/>
    </xf>
    <xf numFmtId="0" fontId="12" fillId="0" borderId="46" xfId="456" applyFont="1" applyBorder="1" applyAlignment="1" applyProtection="1">
      <alignment horizontal="center" vertical="center"/>
      <protection locked="0" hidden="1"/>
    </xf>
    <xf numFmtId="0" fontId="12" fillId="0" borderId="45" xfId="456" applyFont="1" applyBorder="1" applyAlignment="1" applyProtection="1">
      <alignment horizontal="center" vertical="center"/>
      <protection locked="0" hidden="1"/>
    </xf>
    <xf numFmtId="0" fontId="12" fillId="0" borderId="40" xfId="456" applyFont="1" applyBorder="1" applyAlignment="1" applyProtection="1">
      <alignment horizontal="center" vertical="center"/>
      <protection locked="0" hidden="1"/>
    </xf>
    <xf numFmtId="0" fontId="5" fillId="4" borderId="0" xfId="0" applyFont="1" applyFill="1" applyAlignment="1" applyProtection="1">
      <alignment vertical="center"/>
      <protection locked="0" hidden="1"/>
    </xf>
    <xf numFmtId="0" fontId="69" fillId="4" borderId="0" xfId="456" applyFont="1" applyFill="1" applyAlignment="1" applyProtection="1">
      <alignment vertical="top"/>
      <protection locked="0" hidden="1"/>
    </xf>
    <xf numFmtId="0" fontId="34" fillId="0" borderId="40" xfId="456" applyFont="1" applyBorder="1" applyAlignment="1" applyProtection="1">
      <protection locked="0" hidden="1"/>
    </xf>
    <xf numFmtId="0" fontId="44" fillId="4" borderId="40" xfId="456" quotePrefix="1" applyFont="1" applyFill="1" applyBorder="1" applyAlignment="1" applyProtection="1">
      <protection locked="0" hidden="1"/>
    </xf>
    <xf numFmtId="0" fontId="68" fillId="4" borderId="0" xfId="0" applyFont="1" applyFill="1" applyAlignment="1" applyProtection="1">
      <alignment horizontal="left" vertical="top"/>
      <protection hidden="1"/>
    </xf>
    <xf numFmtId="0" fontId="63" fillId="4" borderId="0" xfId="609" applyFont="1" applyFill="1" applyAlignment="1" applyProtection="1">
      <alignment vertical="top"/>
      <protection hidden="1"/>
    </xf>
    <xf numFmtId="0" fontId="64" fillId="4" borderId="0" xfId="609" applyFont="1" applyFill="1" applyAlignment="1" applyProtection="1">
      <alignment horizontal="left" vertical="center"/>
      <protection hidden="1"/>
    </xf>
    <xf numFmtId="0" fontId="34" fillId="4" borderId="0" xfId="609" applyFont="1" applyFill="1" applyProtection="1">
      <protection hidden="1"/>
    </xf>
    <xf numFmtId="0" fontId="29" fillId="4" borderId="0" xfId="609" applyFont="1" applyFill="1" applyAlignment="1" applyProtection="1">
      <alignment vertical="top"/>
      <protection hidden="1"/>
    </xf>
    <xf numFmtId="0" fontId="29" fillId="4" borderId="0" xfId="609" applyFont="1" applyFill="1" applyAlignment="1" applyProtection="1">
      <alignment horizontal="right" vertical="top"/>
      <protection hidden="1"/>
    </xf>
    <xf numFmtId="0" fontId="29" fillId="4" borderId="0" xfId="609" applyFont="1" applyFill="1" applyProtection="1">
      <protection hidden="1"/>
    </xf>
    <xf numFmtId="0" fontId="52" fillId="4" borderId="0" xfId="434" applyFont="1" applyFill="1" applyAlignment="1" applyProtection="1">
      <alignment wrapText="1"/>
      <protection hidden="1"/>
    </xf>
    <xf numFmtId="0" fontId="62" fillId="4" borderId="0" xfId="434" applyFont="1" applyFill="1" applyAlignment="1" applyProtection="1">
      <alignment horizontal="left" vertical="top" wrapText="1"/>
      <protection hidden="1"/>
    </xf>
    <xf numFmtId="0" fontId="80" fillId="4" borderId="51" xfId="0" applyFont="1" applyFill="1" applyBorder="1" applyAlignment="1" applyProtection="1">
      <alignment vertical="center" shrinkToFit="1"/>
      <protection hidden="1"/>
    </xf>
    <xf numFmtId="0" fontId="66" fillId="16" borderId="0" xfId="0" applyFont="1" applyFill="1" applyBorder="1" applyAlignment="1" applyProtection="1">
      <alignment horizontal="center" vertical="center" shrinkToFit="1"/>
      <protection locked="0" hidden="1"/>
    </xf>
    <xf numFmtId="0" fontId="66" fillId="16" borderId="8" xfId="0" applyFont="1" applyFill="1" applyBorder="1" applyAlignment="1" applyProtection="1">
      <alignment horizontal="center" vertical="center" shrinkToFit="1"/>
      <protection locked="0" hidden="1"/>
    </xf>
    <xf numFmtId="0" fontId="12" fillId="0" borderId="40" xfId="456" applyFont="1" applyBorder="1" applyAlignment="1" applyProtection="1">
      <alignment horizontal="center" vertical="center"/>
      <protection locked="0" hidden="1"/>
    </xf>
    <xf numFmtId="0" fontId="16" fillId="4" borderId="0" xfId="0" applyFont="1" applyFill="1" applyAlignment="1" applyProtection="1">
      <alignment vertical="top"/>
      <protection hidden="1"/>
    </xf>
    <xf numFmtId="0" fontId="64" fillId="2" borderId="0" xfId="434" quotePrefix="1" applyFont="1" applyFill="1" applyBorder="1" applyAlignment="1" applyProtection="1">
      <protection hidden="1"/>
    </xf>
    <xf numFmtId="0" fontId="64" fillId="2" borderId="0" xfId="434" applyFont="1" applyFill="1" applyBorder="1" applyAlignment="1" applyProtection="1">
      <protection hidden="1"/>
    </xf>
    <xf numFmtId="0" fontId="92" fillId="4" borderId="0" xfId="609" applyFont="1" applyFill="1" applyAlignment="1" applyProtection="1">
      <alignment vertical="top" wrapText="1"/>
      <protection hidden="1"/>
    </xf>
    <xf numFmtId="0" fontId="12" fillId="0" borderId="40" xfId="456" applyFont="1" applyBorder="1" applyAlignment="1" applyProtection="1">
      <alignment horizontal="center" vertical="center" wrapText="1"/>
      <protection locked="0" hidden="1"/>
    </xf>
    <xf numFmtId="0" fontId="44" fillId="4" borderId="4" xfId="456" applyFont="1" applyFill="1" applyBorder="1" applyAlignment="1" applyProtection="1">
      <protection locked="0" hidden="1"/>
    </xf>
    <xf numFmtId="0" fontId="16" fillId="0" borderId="40" xfId="0" applyFont="1" applyBorder="1"/>
    <xf numFmtId="9" fontId="44" fillId="4" borderId="40" xfId="2337" applyFont="1" applyFill="1" applyBorder="1" applyAlignment="1" applyProtection="1">
      <protection locked="0" hidden="1"/>
    </xf>
    <xf numFmtId="0" fontId="29" fillId="4" borderId="0" xfId="609" applyFont="1" applyFill="1" applyAlignment="1" applyProtection="1">
      <alignment horizontal="left" vertical="top"/>
      <protection hidden="1"/>
    </xf>
    <xf numFmtId="2" fontId="29" fillId="4" borderId="0" xfId="609" applyNumberFormat="1" applyFont="1" applyFill="1" applyAlignment="1" applyProtection="1">
      <alignment horizontal="left" vertical="top"/>
      <protection hidden="1"/>
    </xf>
    <xf numFmtId="1" fontId="29" fillId="4" borderId="0" xfId="609" applyNumberFormat="1" applyFont="1" applyFill="1" applyAlignment="1" applyProtection="1">
      <alignment horizontal="left" vertical="top"/>
      <protection hidden="1"/>
    </xf>
    <xf numFmtId="0" fontId="97" fillId="4" borderId="0" xfId="609" applyFont="1" applyFill="1" applyAlignment="1" applyProtection="1">
      <alignment horizontal="left" vertical="top"/>
      <protection hidden="1"/>
    </xf>
    <xf numFmtId="0" fontId="94" fillId="4" borderId="0" xfId="609" applyFont="1" applyFill="1" applyAlignment="1" applyProtection="1">
      <alignment horizontal="left" vertical="top"/>
      <protection hidden="1"/>
    </xf>
    <xf numFmtId="0" fontId="69" fillId="4" borderId="0" xfId="456" applyFont="1" applyFill="1" applyAlignment="1" applyProtection="1">
      <alignment horizontal="left" vertical="top"/>
      <protection locked="0" hidden="1"/>
    </xf>
    <xf numFmtId="0" fontId="34" fillId="18" borderId="0" xfId="609" applyFont="1" applyFill="1" applyBorder="1" applyAlignment="1" applyProtection="1">
      <alignment horizontal="center" vertical="top" wrapText="1"/>
      <protection hidden="1"/>
    </xf>
    <xf numFmtId="0" fontId="34" fillId="30" borderId="0" xfId="609" applyFont="1" applyFill="1" applyBorder="1" applyAlignment="1" applyProtection="1">
      <alignment horizontal="center" vertical="top" wrapText="1"/>
      <protection hidden="1"/>
    </xf>
    <xf numFmtId="0" fontId="68" fillId="4" borderId="0" xfId="0" applyFont="1" applyFill="1" applyAlignment="1" applyProtection="1">
      <alignment vertical="top"/>
      <protection hidden="1"/>
    </xf>
    <xf numFmtId="0" fontId="101" fillId="4" borderId="0" xfId="609" applyFont="1" applyFill="1" applyAlignment="1" applyProtection="1">
      <protection hidden="1"/>
    </xf>
    <xf numFmtId="0" fontId="36" fillId="4" borderId="0" xfId="609" applyFont="1" applyFill="1" applyAlignment="1" applyProtection="1">
      <alignment horizontal="center" vertical="center"/>
      <protection hidden="1"/>
    </xf>
    <xf numFmtId="0" fontId="36" fillId="4" borderId="0" xfId="609" applyFont="1" applyFill="1" applyAlignment="1" applyProtection="1">
      <alignment horizontal="right" vertical="top"/>
      <protection hidden="1"/>
    </xf>
    <xf numFmtId="0" fontId="36" fillId="4" borderId="0" xfId="609" applyFont="1" applyFill="1" applyAlignment="1" applyProtection="1">
      <alignment horizontal="right" vertical="center"/>
      <protection hidden="1"/>
    </xf>
    <xf numFmtId="0" fontId="36" fillId="4" borderId="18" xfId="609" applyFont="1" applyFill="1" applyBorder="1" applyAlignment="1" applyProtection="1">
      <alignment horizontal="right" vertical="top"/>
      <protection hidden="1"/>
    </xf>
    <xf numFmtId="0" fontId="36" fillId="4" borderId="18" xfId="609" applyFont="1" applyFill="1" applyBorder="1" applyAlignment="1" applyProtection="1">
      <alignment horizontal="right" vertical="center"/>
      <protection hidden="1"/>
    </xf>
    <xf numFmtId="0" fontId="34" fillId="31" borderId="0" xfId="609" applyFont="1" applyFill="1" applyBorder="1" applyAlignment="1" applyProtection="1">
      <alignment horizontal="center" vertical="top" wrapText="1"/>
      <protection hidden="1"/>
    </xf>
    <xf numFmtId="0" fontId="0" fillId="0" borderId="0" xfId="0" applyAlignment="1"/>
    <xf numFmtId="0" fontId="85" fillId="4" borderId="0" xfId="609" applyFont="1" applyFill="1" applyAlignment="1" applyProtection="1">
      <alignment vertical="top"/>
      <protection hidden="1"/>
    </xf>
    <xf numFmtId="0" fontId="16" fillId="4" borderId="64" xfId="0" applyFont="1" applyFill="1" applyBorder="1" applyAlignment="1" applyProtection="1">
      <alignment vertical="top"/>
      <protection hidden="1"/>
    </xf>
    <xf numFmtId="0" fontId="105" fillId="4" borderId="0" xfId="448" applyFont="1" applyFill="1" applyBorder="1" applyAlignment="1" applyProtection="1">
      <alignment vertical="center"/>
      <protection hidden="1"/>
    </xf>
    <xf numFmtId="0" fontId="100" fillId="4" borderId="0" xfId="448" applyFont="1" applyFill="1" applyBorder="1" applyAlignment="1" applyProtection="1">
      <alignment vertical="center"/>
      <protection hidden="1"/>
    </xf>
    <xf numFmtId="0" fontId="52" fillId="4" borderId="0" xfId="434" applyFont="1" applyFill="1" applyBorder="1" applyAlignment="1" applyProtection="1">
      <alignment vertical="top" wrapText="1"/>
      <protection hidden="1"/>
    </xf>
    <xf numFmtId="0" fontId="62" fillId="6" borderId="0" xfId="434" applyFont="1" applyFill="1" applyBorder="1" applyAlignment="1" applyProtection="1">
      <alignment vertical="top" wrapText="1"/>
      <protection hidden="1"/>
    </xf>
    <xf numFmtId="0" fontId="52" fillId="4" borderId="0" xfId="434" applyFont="1" applyFill="1" applyBorder="1" applyAlignment="1" applyProtection="1">
      <alignment horizontal="left" vertical="top" wrapText="1"/>
      <protection hidden="1"/>
    </xf>
    <xf numFmtId="0" fontId="16" fillId="4" borderId="66" xfId="0" applyFont="1" applyFill="1" applyBorder="1" applyAlignment="1" applyProtection="1">
      <alignment vertical="top"/>
      <protection hidden="1"/>
    </xf>
    <xf numFmtId="0" fontId="105" fillId="4" borderId="65" xfId="448" applyFont="1" applyFill="1" applyBorder="1" applyAlignment="1" applyProtection="1">
      <alignment vertical="center"/>
      <protection hidden="1"/>
    </xf>
    <xf numFmtId="0" fontId="62" fillId="6" borderId="65" xfId="434" applyFont="1" applyFill="1" applyBorder="1" applyAlignment="1" applyProtection="1">
      <alignment wrapText="1"/>
      <protection hidden="1"/>
    </xf>
    <xf numFmtId="0" fontId="15" fillId="4" borderId="0" xfId="0" applyFont="1" applyFill="1" applyBorder="1" applyProtection="1">
      <protection hidden="1"/>
    </xf>
    <xf numFmtId="0" fontId="0" fillId="4" borderId="0" xfId="0" applyFill="1" applyBorder="1"/>
    <xf numFmtId="0" fontId="11" fillId="5" borderId="12" xfId="0" applyFont="1" applyFill="1" applyBorder="1" applyAlignment="1" applyProtection="1">
      <alignment horizontal="left" vertical="center" wrapText="1" shrinkToFit="1"/>
      <protection hidden="1"/>
    </xf>
    <xf numFmtId="0" fontId="109" fillId="0" borderId="0" xfId="448" applyFont="1"/>
    <xf numFmtId="0" fontId="88" fillId="2" borderId="0" xfId="0" applyFont="1" applyFill="1" applyBorder="1" applyAlignment="1" applyProtection="1">
      <alignment horizontal="center" vertical="center"/>
      <protection hidden="1"/>
    </xf>
    <xf numFmtId="0" fontId="0" fillId="4" borderId="7" xfId="0" applyFill="1" applyBorder="1" applyProtection="1">
      <protection hidden="1"/>
    </xf>
    <xf numFmtId="0" fontId="0" fillId="4" borderId="10" xfId="0" applyFill="1" applyBorder="1" applyProtection="1">
      <protection hidden="1"/>
    </xf>
    <xf numFmtId="0" fontId="0" fillId="4" borderId="10" xfId="0" applyFill="1" applyBorder="1"/>
    <xf numFmtId="0" fontId="0" fillId="4" borderId="8" xfId="0" applyFill="1" applyBorder="1"/>
    <xf numFmtId="0" fontId="0" fillId="4" borderId="12" xfId="0" applyFill="1" applyBorder="1" applyProtection="1">
      <protection hidden="1"/>
    </xf>
    <xf numFmtId="0" fontId="108" fillId="5" borderId="0" xfId="0" applyFont="1" applyFill="1" applyAlignment="1" applyProtection="1">
      <alignment vertical="center"/>
      <protection hidden="1"/>
    </xf>
    <xf numFmtId="0" fontId="108" fillId="5" borderId="0" xfId="0" applyFont="1" applyFill="1" applyAlignment="1" applyProtection="1">
      <alignment vertical="top"/>
      <protection hidden="1"/>
    </xf>
    <xf numFmtId="0" fontId="0" fillId="2" borderId="0" xfId="0" applyFill="1"/>
    <xf numFmtId="0" fontId="45" fillId="5" borderId="0" xfId="0" applyFont="1" applyFill="1" applyAlignment="1" applyProtection="1">
      <alignment vertical="top" wrapText="1"/>
      <protection hidden="1"/>
    </xf>
    <xf numFmtId="0" fontId="86" fillId="4" borderId="2" xfId="0" applyFont="1" applyFill="1" applyBorder="1" applyAlignment="1">
      <alignment wrapText="1"/>
    </xf>
    <xf numFmtId="0" fontId="48" fillId="4" borderId="0" xfId="0" applyFont="1" applyFill="1" applyAlignment="1" applyProtection="1">
      <alignment horizontal="right" vertical="top"/>
      <protection hidden="1"/>
    </xf>
    <xf numFmtId="0" fontId="0" fillId="4" borderId="0" xfId="0" applyFill="1" applyAlignment="1" applyProtection="1">
      <protection hidden="1"/>
    </xf>
    <xf numFmtId="0" fontId="0" fillId="2" borderId="0" xfId="0" applyFill="1" applyBorder="1" applyProtection="1">
      <protection hidden="1"/>
    </xf>
    <xf numFmtId="0" fontId="24" fillId="2" borderId="73" xfId="448" applyFont="1" applyFill="1" applyBorder="1" applyAlignment="1" applyProtection="1">
      <alignment horizontal="left" vertical="center"/>
      <protection hidden="1"/>
    </xf>
    <xf numFmtId="0" fontId="0" fillId="2" borderId="74" xfId="0" applyFill="1" applyBorder="1" applyProtection="1">
      <protection hidden="1"/>
    </xf>
    <xf numFmtId="0" fontId="0" fillId="2" borderId="75" xfId="0" applyFill="1" applyBorder="1" applyProtection="1">
      <protection hidden="1"/>
    </xf>
    <xf numFmtId="0" fontId="24" fillId="2" borderId="76" xfId="448" applyFont="1" applyFill="1" applyBorder="1" applyAlignment="1" applyProtection="1">
      <alignment horizontal="left" vertical="center"/>
      <protection hidden="1"/>
    </xf>
    <xf numFmtId="0" fontId="0" fillId="2" borderId="77" xfId="0" applyFill="1" applyBorder="1" applyProtection="1">
      <protection hidden="1"/>
    </xf>
    <xf numFmtId="0" fontId="24" fillId="5" borderId="76" xfId="0" applyFont="1" applyFill="1" applyBorder="1" applyAlignment="1" applyProtection="1">
      <alignment horizontal="left" vertical="center"/>
      <protection hidden="1"/>
    </xf>
    <xf numFmtId="0" fontId="110" fillId="12" borderId="0" xfId="0" applyFont="1" applyFill="1" applyAlignment="1" applyProtection="1">
      <protection hidden="1"/>
    </xf>
    <xf numFmtId="0" fontId="88" fillId="2" borderId="0" xfId="0" applyFont="1" applyFill="1" applyBorder="1" applyAlignment="1" applyProtection="1">
      <alignment horizontal="left" vertical="center"/>
      <protection hidden="1"/>
    </xf>
    <xf numFmtId="0" fontId="10" fillId="6" borderId="0" xfId="0" applyFont="1" applyFill="1" applyBorder="1" applyAlignment="1" applyProtection="1">
      <alignment vertical="center"/>
      <protection hidden="1"/>
    </xf>
    <xf numFmtId="0" fontId="7" fillId="4" borderId="0" xfId="0" applyFont="1" applyFill="1" applyProtection="1">
      <protection hidden="1"/>
    </xf>
    <xf numFmtId="0" fontId="10" fillId="6" borderId="0" xfId="0" applyFont="1" applyFill="1" applyBorder="1" applyAlignment="1" applyProtection="1">
      <alignment vertical="center" shrinkToFit="1"/>
      <protection hidden="1"/>
    </xf>
    <xf numFmtId="1" fontId="12" fillId="12" borderId="0" xfId="0" applyNumberFormat="1" applyFont="1" applyFill="1" applyAlignment="1" applyProtection="1">
      <alignment vertical="center" wrapText="1"/>
      <protection hidden="1"/>
    </xf>
    <xf numFmtId="1" fontId="69" fillId="12" borderId="0" xfId="0" applyNumberFormat="1" applyFont="1" applyFill="1" applyAlignment="1" applyProtection="1">
      <alignment vertical="center" wrapText="1"/>
      <protection hidden="1"/>
    </xf>
    <xf numFmtId="0" fontId="56" fillId="4" borderId="0" xfId="609" applyFill="1"/>
    <xf numFmtId="0" fontId="113" fillId="14" borderId="0" xfId="0" applyFont="1" applyFill="1"/>
    <xf numFmtId="0" fontId="56" fillId="2" borderId="0" xfId="609" applyFill="1"/>
    <xf numFmtId="0" fontId="2" fillId="4" borderId="0" xfId="3316" applyFill="1"/>
    <xf numFmtId="0" fontId="63" fillId="4" borderId="0" xfId="609" applyFont="1" applyFill="1" applyAlignment="1">
      <alignment vertical="top"/>
    </xf>
    <xf numFmtId="0" fontId="2" fillId="0" borderId="0" xfId="3316"/>
    <xf numFmtId="0" fontId="91" fillId="6" borderId="0" xfId="3316" applyFont="1" applyFill="1" applyAlignment="1">
      <alignment vertical="center"/>
    </xf>
    <xf numFmtId="0" fontId="34" fillId="6" borderId="0" xfId="3316" applyFont="1" applyFill="1" applyAlignment="1">
      <alignment vertical="top"/>
    </xf>
    <xf numFmtId="0" fontId="114" fillId="14" borderId="0" xfId="3316" applyFont="1" applyFill="1" applyAlignment="1">
      <alignment vertical="center"/>
    </xf>
    <xf numFmtId="0" fontId="34" fillId="14" borderId="0" xfId="3316" applyFont="1" applyFill="1" applyAlignment="1">
      <alignment vertical="top"/>
    </xf>
    <xf numFmtId="0" fontId="12" fillId="6" borderId="0" xfId="3316" applyFont="1" applyFill="1" applyAlignment="1">
      <alignment vertical="top"/>
    </xf>
    <xf numFmtId="0" fontId="37" fillId="14" borderId="0" xfId="3316" applyFont="1" applyFill="1" applyAlignment="1">
      <alignment vertical="top"/>
    </xf>
    <xf numFmtId="0" fontId="29" fillId="6" borderId="0" xfId="3316" applyFont="1" applyFill="1" applyBorder="1" applyAlignment="1" applyProtection="1">
      <alignment vertical="center" wrapText="1" shrinkToFit="1"/>
      <protection locked="0"/>
    </xf>
    <xf numFmtId="0" fontId="115" fillId="35" borderId="0" xfId="3316" applyFont="1" applyFill="1" applyBorder="1" applyAlignment="1">
      <alignment vertical="center"/>
    </xf>
    <xf numFmtId="0" fontId="115" fillId="5" borderId="0" xfId="3316" applyFont="1" applyFill="1" applyBorder="1" applyAlignment="1" applyProtection="1">
      <alignment vertical="center" wrapText="1" shrinkToFit="1"/>
      <protection locked="0"/>
    </xf>
    <xf numFmtId="0" fontId="29" fillId="4" borderId="0" xfId="609" applyFont="1" applyFill="1"/>
    <xf numFmtId="0" fontId="115" fillId="2" borderId="0" xfId="609" applyFont="1" applyFill="1"/>
    <xf numFmtId="0" fontId="24" fillId="2" borderId="0" xfId="609" applyFont="1" applyFill="1" applyAlignment="1">
      <alignment vertical="top"/>
    </xf>
    <xf numFmtId="0" fontId="24" fillId="5" borderId="0" xfId="3316" applyFont="1" applyFill="1" applyAlignment="1">
      <alignment vertical="top"/>
    </xf>
    <xf numFmtId="0" fontId="93" fillId="4" borderId="0" xfId="609" applyFont="1" applyFill="1"/>
    <xf numFmtId="0" fontId="11" fillId="35" borderId="0" xfId="3316" applyFont="1" applyFill="1" applyBorder="1" applyAlignment="1">
      <alignment vertical="center"/>
    </xf>
    <xf numFmtId="0" fontId="11" fillId="5" borderId="0" xfId="3316" applyFont="1" applyFill="1" applyBorder="1" applyAlignment="1" applyProtection="1">
      <alignment vertical="center" wrapText="1" shrinkToFit="1"/>
      <protection locked="0"/>
    </xf>
    <xf numFmtId="0" fontId="2" fillId="4" borderId="0" xfId="3316" applyFill="1" applyAlignment="1"/>
    <xf numFmtId="0" fontId="0" fillId="4" borderId="0" xfId="0" applyFill="1" applyAlignment="1"/>
    <xf numFmtId="0" fontId="93" fillId="4" borderId="0" xfId="609" applyFont="1" applyFill="1" applyAlignment="1"/>
    <xf numFmtId="0" fontId="63" fillId="12" borderId="0" xfId="3316" applyFont="1" applyFill="1" applyAlignment="1">
      <alignment horizontal="left" vertical="top"/>
    </xf>
    <xf numFmtId="0" fontId="0" fillId="4" borderId="0" xfId="0" applyFill="1" applyAlignment="1">
      <alignment wrapText="1"/>
    </xf>
    <xf numFmtId="0" fontId="115" fillId="6" borderId="0" xfId="3316" applyFont="1" applyFill="1" applyAlignment="1">
      <alignment horizontal="left" vertical="top" wrapText="1"/>
    </xf>
    <xf numFmtId="0" fontId="24" fillId="6" borderId="0" xfId="3316" applyFont="1" applyFill="1" applyAlignment="1">
      <alignment horizontal="left" vertical="top"/>
    </xf>
    <xf numFmtId="0" fontId="0" fillId="4" borderId="0" xfId="0" applyFill="1" applyAlignment="1">
      <alignment horizontal="left" vertical="top"/>
    </xf>
    <xf numFmtId="0" fontId="115" fillId="6" borderId="0" xfId="3316" applyFont="1" applyFill="1" applyAlignment="1">
      <alignment vertical="top" wrapText="1"/>
    </xf>
    <xf numFmtId="0" fontId="63" fillId="6" borderId="0" xfId="3316" applyFont="1" applyFill="1" applyAlignment="1">
      <alignment horizontal="left" vertical="top"/>
    </xf>
    <xf numFmtId="0" fontId="114" fillId="6" borderId="0" xfId="3316" applyFont="1" applyFill="1" applyAlignment="1">
      <alignment horizontal="left" vertical="center"/>
    </xf>
    <xf numFmtId="0" fontId="34" fillId="6" borderId="0" xfId="3316" applyFont="1" applyFill="1"/>
    <xf numFmtId="0" fontId="37" fillId="6" borderId="0" xfId="3316" applyFont="1" applyFill="1" applyAlignment="1">
      <alignment vertical="top"/>
    </xf>
    <xf numFmtId="0" fontId="24" fillId="6" borderId="0" xfId="3316" applyFont="1" applyFill="1" applyAlignment="1">
      <alignment vertical="top"/>
    </xf>
    <xf numFmtId="0" fontId="31" fillId="6" borderId="0" xfId="3316" applyFont="1" applyFill="1" applyAlignment="1">
      <alignment vertical="top"/>
    </xf>
    <xf numFmtId="0" fontId="29" fillId="6" borderId="0" xfId="3316" applyFont="1" applyFill="1" applyAlignment="1">
      <alignment vertical="top"/>
    </xf>
    <xf numFmtId="0" fontId="31" fillId="6" borderId="0" xfId="3316" applyFont="1" applyFill="1" applyAlignment="1">
      <alignment vertical="top" wrapText="1"/>
    </xf>
    <xf numFmtId="0" fontId="31" fillId="6" borderId="0" xfId="3316" applyFont="1" applyFill="1" applyAlignment="1">
      <alignment horizontal="left" vertical="top" wrapText="1"/>
    </xf>
    <xf numFmtId="0" fontId="115" fillId="6" borderId="0" xfId="3316" applyFont="1" applyFill="1" applyAlignment="1">
      <alignment vertical="top"/>
    </xf>
    <xf numFmtId="0" fontId="11" fillId="6" borderId="0" xfId="3316" applyFont="1" applyFill="1" applyAlignment="1">
      <alignment vertical="top" wrapText="1"/>
    </xf>
    <xf numFmtId="0" fontId="11" fillId="6" borderId="0" xfId="3316" applyFont="1" applyFill="1" applyAlignment="1">
      <alignment vertical="top"/>
    </xf>
    <xf numFmtId="0" fontId="56" fillId="4" borderId="0" xfId="609" applyFill="1" applyAlignment="1"/>
    <xf numFmtId="0" fontId="115" fillId="6" borderId="0" xfId="3316" applyFont="1" applyFill="1" applyAlignment="1">
      <alignment vertical="top" wrapText="1" shrinkToFit="1"/>
    </xf>
    <xf numFmtId="0" fontId="36" fillId="6" borderId="0" xfId="3316" applyFont="1" applyFill="1" applyAlignment="1">
      <alignment vertical="top"/>
    </xf>
    <xf numFmtId="0" fontId="116" fillId="6" borderId="0" xfId="3316" applyFont="1" applyFill="1" applyAlignment="1">
      <alignment vertical="top" wrapText="1"/>
    </xf>
    <xf numFmtId="0" fontId="24" fillId="6" borderId="0" xfId="3316" applyFont="1" applyFill="1" applyAlignment="1">
      <alignment vertical="top" wrapText="1"/>
    </xf>
    <xf numFmtId="0" fontId="0" fillId="4" borderId="0" xfId="0" applyFont="1" applyFill="1" applyAlignment="1"/>
    <xf numFmtId="0" fontId="76" fillId="5" borderId="57" xfId="0" applyFont="1" applyFill="1" applyBorder="1" applyAlignment="1" applyProtection="1">
      <alignment horizontal="left" vertical="center" wrapText="1" shrinkToFit="1"/>
      <protection hidden="1"/>
    </xf>
    <xf numFmtId="0" fontId="76" fillId="6" borderId="55" xfId="0" applyFont="1" applyFill="1" applyBorder="1" applyAlignment="1" applyProtection="1">
      <alignment horizontal="left" vertical="center" wrapText="1" shrinkToFit="1"/>
      <protection hidden="1"/>
    </xf>
    <xf numFmtId="0" fontId="76" fillId="5" borderId="55" xfId="0" applyFont="1" applyFill="1" applyBorder="1" applyAlignment="1" applyProtection="1">
      <alignment horizontal="left" vertical="center" wrapText="1" shrinkToFit="1"/>
      <protection hidden="1"/>
    </xf>
    <xf numFmtId="0" fontId="76" fillId="5" borderId="56" xfId="0" applyFont="1" applyFill="1" applyBorder="1" applyAlignment="1" applyProtection="1">
      <alignment horizontal="left" vertical="center" wrapText="1" shrinkToFit="1"/>
      <protection hidden="1"/>
    </xf>
    <xf numFmtId="0" fontId="117" fillId="14" borderId="7" xfId="0" applyFont="1" applyFill="1" applyBorder="1" applyProtection="1">
      <protection hidden="1"/>
    </xf>
    <xf numFmtId="0" fontId="117" fillId="4" borderId="10" xfId="0" applyFont="1" applyFill="1" applyBorder="1" applyProtection="1">
      <protection hidden="1"/>
    </xf>
    <xf numFmtId="0" fontId="117" fillId="14" borderId="10" xfId="0" applyFont="1" applyFill="1" applyBorder="1" applyProtection="1">
      <protection hidden="1"/>
    </xf>
    <xf numFmtId="0" fontId="117" fillId="4" borderId="12" xfId="0" applyFont="1" applyFill="1" applyBorder="1" applyProtection="1">
      <protection hidden="1"/>
    </xf>
    <xf numFmtId="0" fontId="43" fillId="5" borderId="57" xfId="448" applyFont="1" applyFill="1" applyBorder="1" applyAlignment="1" applyProtection="1">
      <alignment horizontal="left" vertical="center" wrapText="1" shrinkToFit="1"/>
      <protection hidden="1"/>
    </xf>
    <xf numFmtId="0" fontId="43" fillId="6" borderId="55" xfId="448" applyFont="1" applyFill="1" applyBorder="1" applyAlignment="1" applyProtection="1">
      <alignment horizontal="left" vertical="center" wrapText="1" shrinkToFit="1"/>
      <protection hidden="1"/>
    </xf>
    <xf numFmtId="0" fontId="43" fillId="5" borderId="55" xfId="448" applyFont="1" applyFill="1" applyBorder="1" applyAlignment="1" applyProtection="1">
      <alignment horizontal="left" vertical="center" wrapText="1" shrinkToFit="1"/>
      <protection hidden="1"/>
    </xf>
    <xf numFmtId="0" fontId="43" fillId="5" borderId="56" xfId="0" applyFont="1" applyFill="1" applyBorder="1" applyAlignment="1" applyProtection="1">
      <alignment horizontal="left" vertical="center" wrapText="1" shrinkToFit="1"/>
      <protection hidden="1"/>
    </xf>
    <xf numFmtId="0" fontId="43" fillId="14" borderId="7" xfId="448" applyFont="1" applyFill="1" applyBorder="1" applyProtection="1">
      <protection hidden="1"/>
    </xf>
    <xf numFmtId="0" fontId="43" fillId="4" borderId="10" xfId="448" applyFont="1" applyFill="1" applyBorder="1" applyProtection="1">
      <protection hidden="1"/>
    </xf>
    <xf numFmtId="0" fontId="43" fillId="14" borderId="10" xfId="448" applyFont="1" applyFill="1" applyBorder="1" applyProtection="1">
      <protection hidden="1"/>
    </xf>
    <xf numFmtId="0" fontId="43" fillId="4" borderId="12" xfId="448" applyFont="1" applyFill="1" applyBorder="1" applyProtection="1">
      <protection hidden="1"/>
    </xf>
    <xf numFmtId="0" fontId="124" fillId="5" borderId="76" xfId="0" applyFont="1" applyFill="1" applyBorder="1" applyAlignment="1" applyProtection="1">
      <alignment horizontal="left" vertical="center"/>
      <protection hidden="1"/>
    </xf>
    <xf numFmtId="0" fontId="121" fillId="2" borderId="73" xfId="0" applyFont="1" applyFill="1" applyBorder="1"/>
    <xf numFmtId="0" fontId="121" fillId="2" borderId="76" xfId="0" applyFont="1" applyFill="1" applyBorder="1"/>
    <xf numFmtId="0" fontId="29" fillId="4" borderId="0" xfId="609" applyFont="1" applyFill="1" applyAlignment="1" applyProtection="1">
      <alignment horizontal="center" vertical="top"/>
      <protection hidden="1"/>
    </xf>
    <xf numFmtId="0" fontId="38" fillId="6" borderId="0" xfId="0" applyFont="1" applyFill="1" applyAlignment="1" applyProtection="1">
      <alignment horizontal="left" wrapText="1"/>
      <protection hidden="1"/>
    </xf>
    <xf numFmtId="0" fontId="125" fillId="4" borderId="0" xfId="0" applyFont="1" applyFill="1" applyBorder="1" applyAlignment="1">
      <alignment horizontal="right" wrapText="1"/>
    </xf>
    <xf numFmtId="0" fontId="32" fillId="20" borderId="0" xfId="0" applyFont="1" applyFill="1" applyBorder="1" applyAlignment="1" applyProtection="1">
      <alignment horizontal="center" vertical="center" wrapText="1"/>
      <protection hidden="1"/>
    </xf>
    <xf numFmtId="0" fontId="11" fillId="19" borderId="0" xfId="609" applyFont="1" applyFill="1" applyBorder="1" applyAlignment="1" applyProtection="1">
      <alignment horizontal="center" vertical="center" wrapText="1"/>
      <protection hidden="1"/>
    </xf>
    <xf numFmtId="0" fontId="11" fillId="2" borderId="0" xfId="609" applyFont="1" applyFill="1" applyBorder="1" applyAlignment="1" applyProtection="1">
      <alignment horizontal="center" vertical="center" wrapText="1"/>
      <protection hidden="1"/>
    </xf>
    <xf numFmtId="0" fontId="32" fillId="5" borderId="0" xfId="0" applyFont="1" applyFill="1" applyBorder="1" applyAlignment="1" applyProtection="1">
      <alignment horizontal="center" vertical="center" wrapText="1"/>
      <protection hidden="1"/>
    </xf>
    <xf numFmtId="0" fontId="43" fillId="4" borderId="0" xfId="448" applyFont="1" applyFill="1" applyBorder="1" applyAlignment="1" applyProtection="1">
      <alignment horizontal="left" vertical="center" wrapText="1" shrinkToFit="1"/>
      <protection locked="0" hidden="1"/>
    </xf>
    <xf numFmtId="0" fontId="25" fillId="4" borderId="0" xfId="0" applyFont="1" applyFill="1" applyBorder="1" applyAlignment="1" applyProtection="1">
      <alignment horizontal="center" vertical="top"/>
      <protection hidden="1"/>
    </xf>
    <xf numFmtId="164" fontId="47" fillId="4" borderId="0" xfId="0" applyNumberFormat="1" applyFont="1" applyFill="1" applyBorder="1" applyAlignment="1" applyProtection="1">
      <alignment horizontal="center" vertical="center"/>
      <protection hidden="1"/>
    </xf>
    <xf numFmtId="0" fontId="86" fillId="4" borderId="0" xfId="0" applyFont="1" applyFill="1" applyBorder="1" applyAlignment="1">
      <alignment horizontal="center"/>
    </xf>
    <xf numFmtId="0" fontId="86" fillId="4" borderId="0" xfId="0" applyFont="1" applyFill="1" applyBorder="1" applyAlignment="1">
      <alignment wrapText="1"/>
    </xf>
    <xf numFmtId="0" fontId="71" fillId="6" borderId="0" xfId="0" applyFont="1" applyFill="1" applyBorder="1" applyAlignment="1" applyProtection="1">
      <alignment horizontal="right" vertical="center"/>
      <protection hidden="1"/>
    </xf>
    <xf numFmtId="0" fontId="41" fillId="6" borderId="0" xfId="0" applyFont="1" applyFill="1" applyBorder="1" applyAlignment="1" applyProtection="1">
      <alignment vertical="center" shrinkToFit="1"/>
      <protection hidden="1"/>
    </xf>
    <xf numFmtId="0" fontId="11" fillId="4" borderId="0" xfId="0" applyFont="1" applyFill="1" applyBorder="1" applyAlignment="1" applyProtection="1">
      <alignment horizontal="center" vertical="center" shrinkToFit="1"/>
      <protection hidden="1"/>
    </xf>
    <xf numFmtId="0" fontId="28" fillId="4" borderId="0" xfId="0" applyFont="1" applyFill="1" applyBorder="1" applyAlignment="1" applyProtection="1">
      <alignment horizontal="center" vertical="center" shrinkToFit="1"/>
      <protection hidden="1"/>
    </xf>
    <xf numFmtId="0" fontId="66" fillId="6" borderId="0" xfId="0" applyFont="1" applyFill="1" applyBorder="1" applyAlignment="1" applyProtection="1">
      <alignment horizontal="center" vertical="center" shrinkToFit="1"/>
      <protection hidden="1"/>
    </xf>
    <xf numFmtId="164" fontId="48" fillId="4" borderId="0" xfId="0" applyNumberFormat="1" applyFont="1" applyFill="1" applyBorder="1" applyAlignment="1" applyProtection="1">
      <alignment horizontal="left" vertical="center"/>
      <protection locked="0" hidden="1"/>
    </xf>
    <xf numFmtId="0" fontId="33" fillId="4" borderId="0" xfId="0" applyFont="1" applyFill="1" applyBorder="1" applyAlignment="1" applyProtection="1">
      <alignment vertical="center" shrinkToFit="1"/>
      <protection locked="0" hidden="1"/>
    </xf>
    <xf numFmtId="0" fontId="71" fillId="6" borderId="0" xfId="0" applyFont="1" applyFill="1" applyAlignment="1" applyProtection="1">
      <alignment horizontal="right" vertical="center"/>
      <protection hidden="1"/>
    </xf>
    <xf numFmtId="0" fontId="41" fillId="6" borderId="0" xfId="0" applyFont="1" applyFill="1" applyAlignment="1" applyProtection="1">
      <alignment vertical="center" shrinkToFit="1"/>
      <protection hidden="1"/>
    </xf>
    <xf numFmtId="0" fontId="40" fillId="6" borderId="0" xfId="0" applyFont="1" applyFill="1" applyBorder="1" applyAlignment="1" applyProtection="1">
      <alignment horizontal="center" vertical="center" shrinkToFit="1"/>
      <protection locked="0" hidden="1"/>
    </xf>
    <xf numFmtId="0" fontId="66" fillId="6" borderId="0" xfId="0" applyFont="1" applyFill="1" applyBorder="1" applyAlignment="1" applyProtection="1">
      <alignment horizontal="center" vertical="center" shrinkToFit="1"/>
      <protection locked="0" hidden="1"/>
    </xf>
    <xf numFmtId="0" fontId="66" fillId="6" borderId="0" xfId="0" applyFont="1" applyFill="1" applyBorder="1" applyAlignment="1" applyProtection="1">
      <alignment horizontal="center" vertical="center" wrapText="1"/>
      <protection hidden="1"/>
    </xf>
    <xf numFmtId="0" fontId="50" fillId="6" borderId="0" xfId="0" applyFont="1" applyFill="1" applyBorder="1" applyAlignment="1" applyProtection="1">
      <alignment horizontal="left" vertical="center" shrinkToFit="1"/>
      <protection hidden="1"/>
    </xf>
    <xf numFmtId="0" fontId="36" fillId="6" borderId="0" xfId="0" applyFont="1" applyFill="1" applyBorder="1" applyAlignment="1" applyProtection="1">
      <alignment horizontal="left" vertical="center" wrapText="1" shrinkToFit="1"/>
      <protection hidden="1"/>
    </xf>
    <xf numFmtId="0" fontId="88" fillId="4" borderId="0" xfId="0" applyFont="1" applyFill="1" applyBorder="1" applyAlignment="1" applyProtection="1">
      <alignment horizontal="left" vertical="center"/>
      <protection hidden="1"/>
    </xf>
    <xf numFmtId="0" fontId="88" fillId="4" borderId="0" xfId="0" applyFont="1" applyFill="1" applyBorder="1" applyAlignment="1" applyProtection="1">
      <alignment horizontal="center" vertical="center"/>
      <protection hidden="1"/>
    </xf>
    <xf numFmtId="0" fontId="11" fillId="19" borderId="0" xfId="609" applyFont="1" applyFill="1" applyBorder="1" applyAlignment="1" applyProtection="1">
      <alignment horizontal="center" vertical="center" wrapText="1"/>
      <protection hidden="1"/>
    </xf>
    <xf numFmtId="0" fontId="32" fillId="20" borderId="0" xfId="0" applyFont="1" applyFill="1" applyBorder="1" applyAlignment="1" applyProtection="1">
      <alignment horizontal="center" vertical="center" wrapText="1"/>
      <protection hidden="1"/>
    </xf>
    <xf numFmtId="0" fontId="0" fillId="4" borderId="0" xfId="0" applyFont="1" applyFill="1"/>
    <xf numFmtId="0" fontId="0" fillId="0" borderId="0" xfId="0" applyFont="1"/>
    <xf numFmtId="0" fontId="34" fillId="0" borderId="0" xfId="609" applyFont="1" applyProtection="1">
      <protection hidden="1"/>
    </xf>
    <xf numFmtId="0" fontId="11" fillId="0" borderId="0" xfId="609" applyFont="1" applyProtection="1">
      <protection hidden="1"/>
    </xf>
    <xf numFmtId="0" fontId="0" fillId="0" borderId="0" xfId="0" applyFont="1" applyProtection="1">
      <protection hidden="1"/>
    </xf>
    <xf numFmtId="0" fontId="0" fillId="4" borderId="70" xfId="0" applyFont="1" applyFill="1" applyBorder="1" applyProtection="1">
      <protection hidden="1"/>
    </xf>
    <xf numFmtId="0" fontId="29" fillId="4" borderId="62" xfId="609" applyFont="1" applyFill="1" applyBorder="1" applyProtection="1">
      <protection hidden="1"/>
    </xf>
    <xf numFmtId="0" fontId="127" fillId="4" borderId="0" xfId="434" applyFont="1" applyFill="1" applyProtection="1">
      <protection hidden="1"/>
    </xf>
    <xf numFmtId="0" fontId="34" fillId="4" borderId="0" xfId="609" applyFont="1" applyFill="1" applyAlignment="1" applyProtection="1">
      <protection hidden="1"/>
    </xf>
    <xf numFmtId="0" fontId="103" fillId="4" borderId="0" xfId="609" applyFont="1" applyFill="1" applyAlignment="1" applyProtection="1">
      <alignment vertical="top"/>
      <protection hidden="1"/>
    </xf>
    <xf numFmtId="0" fontId="34" fillId="4" borderId="0" xfId="609" applyFont="1" applyFill="1" applyAlignment="1" applyProtection="1">
      <alignment vertical="top"/>
      <protection hidden="1"/>
    </xf>
    <xf numFmtId="0" fontId="11" fillId="4" borderId="0" xfId="609" applyFont="1" applyFill="1" applyProtection="1">
      <protection hidden="1"/>
    </xf>
    <xf numFmtId="0" fontId="0" fillId="4" borderId="64" xfId="0" applyFont="1" applyFill="1" applyBorder="1" applyProtection="1">
      <protection hidden="1"/>
    </xf>
    <xf numFmtId="0" fontId="29" fillId="4" borderId="0" xfId="609" applyFont="1" applyFill="1" applyBorder="1" applyProtection="1">
      <protection hidden="1"/>
    </xf>
    <xf numFmtId="0" fontId="28" fillId="4" borderId="0" xfId="609" applyFont="1" applyFill="1" applyAlignment="1" applyProtection="1">
      <alignment horizontal="center"/>
      <protection hidden="1"/>
    </xf>
    <xf numFmtId="0" fontId="128" fillId="4" borderId="0" xfId="609" applyFont="1" applyFill="1" applyProtection="1">
      <protection hidden="1"/>
    </xf>
    <xf numFmtId="0" fontId="34" fillId="0" borderId="0" xfId="609" applyFont="1" applyBorder="1" applyProtection="1">
      <protection hidden="1"/>
    </xf>
    <xf numFmtId="0" fontId="34" fillId="4" borderId="67" xfId="609" applyFont="1" applyFill="1" applyBorder="1" applyProtection="1">
      <protection hidden="1"/>
    </xf>
    <xf numFmtId="0" fontId="29" fillId="4" borderId="67" xfId="609" applyFont="1" applyFill="1" applyBorder="1" applyProtection="1">
      <protection hidden="1"/>
    </xf>
    <xf numFmtId="0" fontId="34" fillId="4" borderId="68" xfId="609" applyFont="1" applyFill="1" applyBorder="1" applyProtection="1">
      <protection hidden="1"/>
    </xf>
    <xf numFmtId="0" fontId="29" fillId="0" borderId="0" xfId="609" applyFont="1" applyProtection="1">
      <protection hidden="1"/>
    </xf>
    <xf numFmtId="0" fontId="34" fillId="2" borderId="0" xfId="609" applyFont="1" applyFill="1" applyProtection="1">
      <protection hidden="1"/>
    </xf>
    <xf numFmtId="0" fontId="29" fillId="4" borderId="0" xfId="609" applyFont="1" applyFill="1" applyBorder="1" applyAlignment="1" applyProtection="1">
      <alignment horizontal="left"/>
      <protection hidden="1"/>
    </xf>
    <xf numFmtId="0" fontId="29" fillId="0" borderId="0" xfId="609" applyFont="1" applyAlignment="1" applyProtection="1">
      <alignment horizontal="left"/>
      <protection hidden="1"/>
    </xf>
    <xf numFmtId="0" fontId="0" fillId="4" borderId="0" xfId="0" applyFont="1" applyFill="1" applyAlignment="1" applyProtection="1">
      <alignment wrapText="1"/>
      <protection hidden="1"/>
    </xf>
    <xf numFmtId="0" fontId="115" fillId="2" borderId="0" xfId="609" applyFont="1" applyFill="1" applyBorder="1" applyAlignment="1" applyProtection="1">
      <alignment horizontal="left" vertical="top" wrapText="1"/>
      <protection hidden="1"/>
    </xf>
    <xf numFmtId="0" fontId="29" fillId="4" borderId="0" xfId="609" applyFont="1" applyFill="1" applyAlignment="1" applyProtection="1">
      <alignment horizontal="left"/>
      <protection hidden="1"/>
    </xf>
    <xf numFmtId="0" fontId="126" fillId="4" borderId="0" xfId="609" applyFont="1" applyFill="1" applyAlignment="1" applyProtection="1">
      <alignment vertical="top" wrapText="1"/>
      <protection hidden="1"/>
    </xf>
    <xf numFmtId="0" fontId="0" fillId="2" borderId="0" xfId="0" applyFont="1" applyFill="1" applyBorder="1"/>
    <xf numFmtId="0" fontId="126" fillId="2" borderId="0" xfId="609" applyFont="1" applyFill="1" applyAlignment="1" applyProtection="1">
      <alignment vertical="top" wrapText="1"/>
      <protection hidden="1"/>
    </xf>
    <xf numFmtId="0" fontId="0" fillId="4" borderId="0" xfId="0" applyFont="1" applyFill="1" applyBorder="1" applyAlignment="1">
      <alignment horizontal="left"/>
    </xf>
    <xf numFmtId="0" fontId="0" fillId="2" borderId="0" xfId="0" applyFont="1" applyFill="1" applyProtection="1">
      <protection hidden="1"/>
    </xf>
    <xf numFmtId="0" fontId="115" fillId="4" borderId="0" xfId="609" applyFont="1" applyFill="1" applyBorder="1" applyAlignment="1" applyProtection="1">
      <alignment horizontal="left" vertical="top" wrapText="1"/>
      <protection hidden="1"/>
    </xf>
    <xf numFmtId="0" fontId="115" fillId="4" borderId="0" xfId="609" applyFont="1" applyFill="1" applyBorder="1" applyAlignment="1" applyProtection="1">
      <alignment vertical="top" wrapText="1"/>
      <protection hidden="1"/>
    </xf>
    <xf numFmtId="0" fontId="37" fillId="4" borderId="0" xfId="609" applyFont="1" applyFill="1" applyProtection="1">
      <protection hidden="1"/>
    </xf>
    <xf numFmtId="0" fontId="34" fillId="6" borderId="0" xfId="0" applyFont="1" applyFill="1" applyProtection="1">
      <protection hidden="1"/>
    </xf>
    <xf numFmtId="0" fontId="11" fillId="6" borderId="0" xfId="0" applyFont="1" applyFill="1" applyProtection="1">
      <protection hidden="1"/>
    </xf>
    <xf numFmtId="0" fontId="29" fillId="0" borderId="0" xfId="609" applyFont="1" applyFill="1" applyBorder="1" applyAlignment="1" applyProtection="1">
      <protection hidden="1"/>
    </xf>
    <xf numFmtId="0" fontId="34" fillId="0" borderId="0" xfId="609" applyFont="1" applyBorder="1" applyAlignment="1" applyProtection="1">
      <protection hidden="1"/>
    </xf>
    <xf numFmtId="0" fontId="132" fillId="0" borderId="0" xfId="609" applyFont="1" applyFill="1" applyBorder="1" applyAlignment="1" applyProtection="1">
      <protection hidden="1"/>
    </xf>
    <xf numFmtId="0" fontId="29" fillId="0" borderId="0" xfId="609" applyFont="1" applyFill="1" applyBorder="1" applyProtection="1">
      <protection hidden="1"/>
    </xf>
    <xf numFmtId="0" fontId="34" fillId="0" borderId="0" xfId="609" applyFont="1" applyFill="1" applyBorder="1" applyProtection="1">
      <protection hidden="1"/>
    </xf>
    <xf numFmtId="0" fontId="34" fillId="4" borderId="0" xfId="609" applyFont="1" applyFill="1"/>
    <xf numFmtId="0" fontId="96" fillId="4" borderId="0" xfId="609" applyFont="1" applyFill="1" applyAlignment="1">
      <alignment horizontal="right"/>
    </xf>
    <xf numFmtId="0" fontId="34" fillId="4" borderId="105" xfId="609" applyFont="1" applyFill="1" applyBorder="1" applyAlignment="1">
      <alignment vertical="center"/>
    </xf>
    <xf numFmtId="0" fontId="34" fillId="4" borderId="0" xfId="609" applyFont="1" applyFill="1" applyBorder="1" applyAlignment="1">
      <alignment horizontal="right" vertical="center"/>
    </xf>
    <xf numFmtId="0" fontId="34" fillId="4" borderId="13" xfId="609" applyFont="1" applyFill="1" applyBorder="1" applyAlignment="1">
      <alignment horizontal="right" vertical="center"/>
    </xf>
    <xf numFmtId="0" fontId="34" fillId="4" borderId="0" xfId="609" applyFont="1" applyFill="1" applyBorder="1"/>
    <xf numFmtId="0" fontId="29" fillId="4" borderId="0" xfId="609" applyFont="1" applyFill="1" applyBorder="1"/>
    <xf numFmtId="0" fontId="128" fillId="32" borderId="31" xfId="609" applyFont="1" applyFill="1" applyBorder="1" applyAlignment="1">
      <alignment horizontal="center"/>
    </xf>
    <xf numFmtId="0" fontId="133" fillId="32" borderId="13" xfId="609" applyFont="1" applyFill="1" applyBorder="1" applyAlignment="1">
      <alignment horizontal="center"/>
    </xf>
    <xf numFmtId="0" fontId="41" fillId="33" borderId="88" xfId="609" applyFont="1" applyFill="1" applyBorder="1" applyAlignment="1">
      <alignment horizontal="center"/>
    </xf>
    <xf numFmtId="0" fontId="34" fillId="4" borderId="89" xfId="609" applyFont="1" applyFill="1" applyBorder="1"/>
    <xf numFmtId="0" fontId="34" fillId="34" borderId="90" xfId="609" applyFont="1" applyFill="1" applyBorder="1"/>
    <xf numFmtId="0" fontId="34" fillId="34" borderId="91" xfId="609" applyFont="1" applyFill="1" applyBorder="1" applyAlignment="1" applyProtection="1">
      <alignment horizontal="center"/>
      <protection locked="0"/>
    </xf>
    <xf numFmtId="0" fontId="34" fillId="34" borderId="92" xfId="609" applyFont="1" applyFill="1" applyBorder="1" applyAlignment="1">
      <alignment horizontal="center"/>
    </xf>
    <xf numFmtId="0" fontId="34" fillId="0" borderId="91" xfId="609" applyFont="1" applyBorder="1" applyAlignment="1">
      <alignment horizontal="center"/>
    </xf>
    <xf numFmtId="0" fontId="34" fillId="0" borderId="92" xfId="609" applyFont="1" applyBorder="1" applyAlignment="1">
      <alignment horizontal="center"/>
    </xf>
    <xf numFmtId="0" fontId="34" fillId="0" borderId="91" xfId="609" applyFont="1" applyBorder="1" applyAlignment="1" applyProtection="1">
      <alignment horizontal="center"/>
      <protection locked="0"/>
    </xf>
    <xf numFmtId="0" fontId="34" fillId="0" borderId="93" xfId="609" applyFont="1" applyBorder="1" applyAlignment="1">
      <alignment horizontal="center"/>
    </xf>
    <xf numFmtId="0" fontId="34" fillId="0" borderId="97" xfId="609" applyFont="1" applyBorder="1" applyAlignment="1">
      <alignment horizontal="center"/>
    </xf>
    <xf numFmtId="0" fontId="34" fillId="4" borderId="95" xfId="609" applyFont="1" applyFill="1" applyBorder="1"/>
    <xf numFmtId="0" fontId="34" fillId="34" borderId="96" xfId="609" applyFont="1" applyFill="1" applyBorder="1"/>
    <xf numFmtId="0" fontId="34" fillId="34" borderId="97" xfId="609" applyFont="1" applyFill="1" applyBorder="1" applyAlignment="1">
      <alignment horizontal="center"/>
    </xf>
    <xf numFmtId="0" fontId="34" fillId="34" borderId="98" xfId="609" applyFont="1" applyFill="1" applyBorder="1" applyAlignment="1">
      <alignment horizontal="center"/>
    </xf>
    <xf numFmtId="0" fontId="34" fillId="0" borderId="99" xfId="609" applyFont="1" applyBorder="1" applyAlignment="1">
      <alignment horizontal="center"/>
    </xf>
    <xf numFmtId="0" fontId="34" fillId="34" borderId="97" xfId="609" applyFont="1" applyFill="1" applyBorder="1" applyAlignment="1" applyProtection="1">
      <alignment horizontal="center"/>
      <protection locked="0"/>
    </xf>
    <xf numFmtId="0" fontId="34" fillId="4" borderId="100" xfId="609" applyFont="1" applyFill="1" applyBorder="1"/>
    <xf numFmtId="0" fontId="34" fillId="34" borderId="101" xfId="609" applyFont="1" applyFill="1" applyBorder="1"/>
    <xf numFmtId="0" fontId="34" fillId="34" borderId="102" xfId="609" applyFont="1" applyFill="1" applyBorder="1" applyAlignment="1">
      <alignment horizontal="center"/>
    </xf>
    <xf numFmtId="0" fontId="34" fillId="34" borderId="103" xfId="609" applyFont="1" applyFill="1" applyBorder="1" applyAlignment="1">
      <alignment horizontal="center"/>
    </xf>
    <xf numFmtId="0" fontId="34" fillId="0" borderId="102" xfId="609" applyFont="1" applyBorder="1" applyAlignment="1">
      <alignment horizontal="center"/>
    </xf>
    <xf numFmtId="0" fontId="34" fillId="0" borderId="104" xfId="609" applyFont="1" applyBorder="1" applyAlignment="1">
      <alignment horizontal="center"/>
    </xf>
    <xf numFmtId="0" fontId="21" fillId="4" borderId="13" xfId="609" applyFont="1" applyFill="1" applyBorder="1" applyAlignment="1">
      <alignment vertical="center"/>
    </xf>
    <xf numFmtId="0" fontId="34" fillId="0" borderId="0" xfId="609" applyFont="1"/>
    <xf numFmtId="0" fontId="128" fillId="32" borderId="30" xfId="609" applyFont="1" applyFill="1" applyBorder="1" applyAlignment="1">
      <alignment horizontal="center"/>
    </xf>
    <xf numFmtId="0" fontId="128" fillId="32" borderId="31" xfId="609" applyFont="1" applyFill="1" applyBorder="1" applyAlignment="1">
      <alignment horizontal="center" wrapText="1"/>
    </xf>
    <xf numFmtId="0" fontId="41" fillId="33" borderId="31" xfId="609" applyFont="1" applyFill="1" applyBorder="1" applyAlignment="1">
      <alignment horizontal="center" wrapText="1"/>
    </xf>
    <xf numFmtId="0" fontId="66" fillId="0" borderId="0" xfId="609" applyFont="1"/>
    <xf numFmtId="0" fontId="37" fillId="0" borderId="0" xfId="609" applyFont="1"/>
    <xf numFmtId="0" fontId="34" fillId="0" borderId="82" xfId="609" applyFont="1" applyBorder="1"/>
    <xf numFmtId="0" fontId="34" fillId="0" borderId="82" xfId="609" applyFont="1" applyBorder="1" applyAlignment="1" applyProtection="1">
      <alignment horizontal="center"/>
      <protection locked="0"/>
    </xf>
    <xf numFmtId="0" fontId="34" fillId="0" borderId="82" xfId="609" applyFont="1" applyBorder="1" applyAlignment="1">
      <alignment horizontal="center"/>
    </xf>
    <xf numFmtId="0" fontId="34" fillId="0" borderId="83" xfId="609" applyFont="1" applyBorder="1" applyAlignment="1">
      <alignment horizontal="center"/>
    </xf>
    <xf numFmtId="0" fontId="34" fillId="0" borderId="84" xfId="609" applyFont="1" applyBorder="1"/>
    <xf numFmtId="0" fontId="34" fillId="0" borderId="84" xfId="609" applyFont="1" applyBorder="1" applyAlignment="1">
      <alignment horizontal="center"/>
    </xf>
    <xf numFmtId="0" fontId="34" fillId="0" borderId="85" xfId="609" applyFont="1" applyBorder="1" applyAlignment="1">
      <alignment horizontal="center"/>
    </xf>
    <xf numFmtId="0" fontId="34" fillId="0" borderId="84" xfId="609" applyFont="1" applyFill="1" applyBorder="1" applyAlignment="1">
      <alignment horizontal="center"/>
    </xf>
    <xf numFmtId="0" fontId="34" fillId="0" borderId="85" xfId="609" applyFont="1" applyFill="1" applyBorder="1" applyAlignment="1">
      <alignment horizontal="center"/>
    </xf>
    <xf numFmtId="0" fontId="11" fillId="0" borderId="0" xfId="609" applyFont="1"/>
    <xf numFmtId="0" fontId="34" fillId="0" borderId="86" xfId="609" applyFont="1" applyBorder="1"/>
    <xf numFmtId="0" fontId="34" fillId="0" borderId="86" xfId="609" applyFont="1" applyBorder="1" applyAlignment="1">
      <alignment horizontal="center"/>
    </xf>
    <xf numFmtId="0" fontId="34" fillId="0" borderId="87" xfId="609" applyFont="1" applyBorder="1" applyAlignment="1">
      <alignment horizontal="center"/>
    </xf>
    <xf numFmtId="0" fontId="21" fillId="12" borderId="13" xfId="0" applyFont="1" applyFill="1" applyBorder="1" applyAlignment="1">
      <alignment vertical="center"/>
    </xf>
    <xf numFmtId="0" fontId="34" fillId="4" borderId="84" xfId="609" applyFont="1" applyFill="1" applyBorder="1"/>
    <xf numFmtId="0" fontId="34" fillId="4" borderId="84" xfId="609" applyFont="1" applyFill="1" applyBorder="1" applyAlignment="1">
      <alignment horizontal="center"/>
    </xf>
    <xf numFmtId="0" fontId="34" fillId="4" borderId="85" xfId="609" applyFont="1" applyFill="1" applyBorder="1" applyAlignment="1">
      <alignment horizontal="center"/>
    </xf>
    <xf numFmtId="0" fontId="34" fillId="4" borderId="86" xfId="609" applyFont="1" applyFill="1" applyBorder="1"/>
    <xf numFmtId="0" fontId="34" fillId="4" borderId="86" xfId="609" applyFont="1" applyFill="1" applyBorder="1" applyAlignment="1">
      <alignment horizontal="center"/>
    </xf>
    <xf numFmtId="0" fontId="34" fillId="4" borderId="87" xfId="609" applyFont="1" applyFill="1" applyBorder="1" applyAlignment="1">
      <alignment horizontal="center"/>
    </xf>
    <xf numFmtId="0" fontId="1" fillId="0" borderId="0" xfId="0" applyFont="1"/>
    <xf numFmtId="0" fontId="29" fillId="0" borderId="0" xfId="609" applyFont="1"/>
    <xf numFmtId="0" fontId="34" fillId="0" borderId="0" xfId="609" applyFont="1" applyFill="1" applyBorder="1"/>
    <xf numFmtId="0" fontId="128" fillId="32" borderId="106" xfId="609" applyFont="1" applyFill="1" applyBorder="1" applyAlignment="1">
      <alignment horizontal="center"/>
    </xf>
    <xf numFmtId="0" fontId="128" fillId="32" borderId="107" xfId="609" applyFont="1" applyFill="1" applyBorder="1" applyAlignment="1">
      <alignment horizontal="center"/>
    </xf>
    <xf numFmtId="0" fontId="41" fillId="33" borderId="107" xfId="609" applyFont="1" applyFill="1" applyBorder="1" applyAlignment="1">
      <alignment horizontal="center"/>
    </xf>
    <xf numFmtId="0" fontId="41" fillId="33" borderId="108" xfId="609" applyFont="1" applyFill="1" applyBorder="1" applyAlignment="1">
      <alignment horizontal="center"/>
    </xf>
    <xf numFmtId="0" fontId="34" fillId="0" borderId="109" xfId="609" applyFont="1" applyBorder="1"/>
    <xf numFmtId="0" fontId="34" fillId="0" borderId="110" xfId="609" applyFont="1" applyBorder="1"/>
    <xf numFmtId="0" fontId="34" fillId="0" borderId="111" xfId="609" applyFont="1" applyBorder="1"/>
    <xf numFmtId="0" fontId="29" fillId="2" borderId="113" xfId="609" applyFont="1" applyFill="1" applyBorder="1"/>
    <xf numFmtId="0" fontId="29" fillId="2" borderId="114" xfId="609" applyFont="1" applyFill="1" applyBorder="1"/>
    <xf numFmtId="0" fontId="128" fillId="32" borderId="88" xfId="609" applyFont="1" applyFill="1" applyBorder="1" applyAlignment="1">
      <alignment horizontal="center"/>
    </xf>
    <xf numFmtId="0" fontId="14" fillId="4" borderId="116" xfId="609" applyFont="1" applyFill="1" applyBorder="1" applyAlignment="1">
      <alignment horizontal="right"/>
    </xf>
    <xf numFmtId="0" fontId="14" fillId="4" borderId="117" xfId="609" applyFont="1" applyFill="1" applyBorder="1" applyAlignment="1">
      <alignment horizontal="right"/>
    </xf>
    <xf numFmtId="0" fontId="13" fillId="2" borderId="0" xfId="609" applyFont="1" applyFill="1"/>
    <xf numFmtId="0" fontId="13" fillId="5" borderId="0" xfId="0" applyFont="1" applyFill="1"/>
    <xf numFmtId="0" fontId="13" fillId="14" borderId="0" xfId="0" applyFont="1" applyFill="1"/>
    <xf numFmtId="0" fontId="37" fillId="2" borderId="0" xfId="609" applyFont="1" applyFill="1"/>
    <xf numFmtId="0" fontId="14" fillId="4" borderId="119" xfId="609" applyFont="1" applyFill="1" applyBorder="1" applyAlignment="1">
      <alignment horizontal="right"/>
    </xf>
    <xf numFmtId="0" fontId="34" fillId="4" borderId="120" xfId="609" applyFont="1" applyFill="1" applyBorder="1" applyAlignment="1">
      <alignment horizontal="left"/>
    </xf>
    <xf numFmtId="0" fontId="34" fillId="4" borderId="121" xfId="609" applyFont="1" applyFill="1" applyBorder="1" applyAlignment="1">
      <alignment horizontal="left"/>
    </xf>
    <xf numFmtId="0" fontId="34" fillId="4" borderId="122" xfId="609" applyFont="1" applyFill="1" applyBorder="1" applyAlignment="1">
      <alignment horizontal="left"/>
    </xf>
    <xf numFmtId="0" fontId="136" fillId="2" borderId="94" xfId="609" applyFont="1" applyFill="1" applyBorder="1"/>
    <xf numFmtId="0" fontId="136" fillId="2" borderId="115" xfId="609" applyFont="1" applyFill="1" applyBorder="1"/>
    <xf numFmtId="0" fontId="136" fillId="2" borderId="1" xfId="609" applyFont="1" applyFill="1" applyBorder="1"/>
    <xf numFmtId="0" fontId="136" fillId="2" borderId="118" xfId="609" applyFont="1" applyFill="1" applyBorder="1"/>
    <xf numFmtId="0" fontId="28" fillId="4" borderId="0" xfId="609" applyFont="1" applyFill="1" applyAlignment="1" applyProtection="1">
      <alignment horizontal="center"/>
      <protection hidden="1"/>
    </xf>
    <xf numFmtId="0" fontId="126" fillId="4" borderId="0" xfId="609" applyFont="1" applyFill="1" applyAlignment="1" applyProtection="1">
      <alignment vertical="top" wrapText="1"/>
      <protection hidden="1"/>
    </xf>
    <xf numFmtId="0" fontId="126" fillId="4" borderId="0" xfId="609" applyFont="1" applyFill="1" applyAlignment="1" applyProtection="1">
      <alignment horizontal="right" vertical="top" wrapText="1"/>
      <protection hidden="1"/>
    </xf>
    <xf numFmtId="0" fontId="37" fillId="4" borderId="0" xfId="609" applyFont="1" applyFill="1" applyAlignment="1" applyProtection="1">
      <alignment horizontal="center" vertical="center"/>
      <protection hidden="1"/>
    </xf>
    <xf numFmtId="0" fontId="24" fillId="4" borderId="0" xfId="609" applyFont="1" applyFill="1" applyAlignment="1" applyProtection="1">
      <alignment horizontal="right"/>
      <protection hidden="1"/>
    </xf>
    <xf numFmtId="0" fontId="115" fillId="4" borderId="0" xfId="609" applyFont="1" applyFill="1" applyBorder="1" applyAlignment="1" applyProtection="1">
      <alignment horizontal="right" vertical="top" wrapText="1"/>
      <protection hidden="1"/>
    </xf>
    <xf numFmtId="0" fontId="115" fillId="4" borderId="0" xfId="609" applyFont="1" applyFill="1" applyBorder="1" applyAlignment="1" applyProtection="1">
      <alignment horizontal="center" vertical="top" wrapText="1"/>
      <protection hidden="1"/>
    </xf>
    <xf numFmtId="0" fontId="106" fillId="4" borderId="0" xfId="448" applyFont="1" applyFill="1" applyBorder="1" applyAlignment="1" applyProtection="1">
      <alignment horizontal="center" vertical="center"/>
      <protection hidden="1"/>
    </xf>
    <xf numFmtId="0" fontId="48" fillId="4" borderId="0" xfId="0" applyFont="1" applyFill="1" applyAlignment="1" applyProtection="1">
      <alignment horizontal="center"/>
      <protection hidden="1"/>
    </xf>
    <xf numFmtId="0" fontId="34" fillId="4" borderId="0" xfId="609" applyFont="1" applyFill="1" applyBorder="1" applyAlignment="1" applyProtection="1">
      <alignment horizontal="center" vertical="top" wrapText="1"/>
      <protection hidden="1"/>
    </xf>
    <xf numFmtId="0" fontId="102" fillId="6" borderId="0" xfId="0" applyFont="1" applyFill="1" applyBorder="1" applyAlignment="1" applyProtection="1">
      <alignment horizontal="center" vertical="center" shrinkToFit="1"/>
      <protection hidden="1"/>
    </xf>
    <xf numFmtId="0" fontId="32" fillId="6" borderId="0" xfId="0" applyFont="1" applyFill="1" applyBorder="1" applyAlignment="1" applyProtection="1">
      <alignment horizontal="center" vertical="center" wrapText="1"/>
      <protection hidden="1"/>
    </xf>
    <xf numFmtId="0" fontId="11" fillId="4" borderId="0" xfId="609" applyFont="1" applyFill="1" applyBorder="1" applyAlignment="1" applyProtection="1">
      <alignment horizontal="center" vertical="center" wrapText="1"/>
      <protection hidden="1"/>
    </xf>
    <xf numFmtId="0" fontId="29" fillId="4" borderId="0" xfId="609" applyFont="1" applyFill="1" applyBorder="1" applyAlignment="1" applyProtection="1">
      <protection hidden="1"/>
    </xf>
    <xf numFmtId="0" fontId="34" fillId="4" borderId="0" xfId="609" applyFont="1" applyFill="1" applyBorder="1" applyAlignment="1" applyProtection="1">
      <protection hidden="1"/>
    </xf>
    <xf numFmtId="0" fontId="10" fillId="39" borderId="46" xfId="456" applyFont="1" applyFill="1" applyBorder="1" applyAlignment="1" applyProtection="1">
      <alignment horizontal="center" vertical="center"/>
      <protection locked="0" hidden="1"/>
    </xf>
    <xf numFmtId="0" fontId="10" fillId="40" borderId="46" xfId="456" applyFont="1" applyFill="1" applyBorder="1" applyAlignment="1" applyProtection="1">
      <alignment horizontal="center" vertical="center"/>
      <protection locked="0" hidden="1"/>
    </xf>
    <xf numFmtId="0" fontId="10" fillId="41" borderId="46" xfId="456" applyFont="1" applyFill="1" applyBorder="1" applyAlignment="1" applyProtection="1">
      <alignment horizontal="center" vertical="center"/>
      <protection locked="0" hidden="1"/>
    </xf>
    <xf numFmtId="0" fontId="10" fillId="42" borderId="46" xfId="456" applyFont="1" applyFill="1" applyBorder="1" applyAlignment="1" applyProtection="1">
      <alignment horizontal="center" vertical="center"/>
      <protection locked="0" hidden="1"/>
    </xf>
    <xf numFmtId="0" fontId="10" fillId="2" borderId="46" xfId="456" applyFont="1" applyFill="1" applyBorder="1" applyAlignment="1" applyProtection="1">
      <alignment horizontal="center" vertical="center"/>
      <protection locked="0" hidden="1"/>
    </xf>
    <xf numFmtId="164" fontId="47" fillId="4" borderId="39" xfId="0" applyNumberFormat="1" applyFont="1" applyFill="1" applyBorder="1" applyAlignment="1" applyProtection="1">
      <alignment horizontal="center" vertical="center"/>
      <protection hidden="1"/>
    </xf>
    <xf numFmtId="164" fontId="47" fillId="4" borderId="3" xfId="0" applyNumberFormat="1" applyFont="1" applyFill="1" applyBorder="1" applyAlignment="1" applyProtection="1">
      <alignment horizontal="center" vertical="center"/>
      <protection hidden="1"/>
    </xf>
    <xf numFmtId="0" fontId="38" fillId="6" borderId="0" xfId="0" applyFont="1" applyFill="1" applyAlignment="1" applyProtection="1">
      <alignment horizontal="left" wrapText="1"/>
      <protection hidden="1"/>
    </xf>
    <xf numFmtId="164" fontId="31" fillId="5" borderId="15" xfId="0" applyNumberFormat="1" applyFont="1" applyFill="1" applyBorder="1" applyAlignment="1" applyProtection="1">
      <alignment horizontal="left" vertical="center" wrapText="1" shrinkToFit="1"/>
      <protection hidden="1"/>
    </xf>
    <xf numFmtId="164" fontId="31" fillId="5" borderId="0" xfId="0" applyNumberFormat="1" applyFont="1" applyFill="1" applyBorder="1" applyAlignment="1" applyProtection="1">
      <alignment horizontal="left" vertical="center" wrapText="1" shrinkToFit="1"/>
      <protection hidden="1"/>
    </xf>
    <xf numFmtId="164" fontId="31" fillId="5" borderId="8" xfId="0" applyNumberFormat="1" applyFont="1" applyFill="1" applyBorder="1" applyAlignment="1" applyProtection="1">
      <alignment horizontal="left" vertical="center" wrapText="1" shrinkToFit="1"/>
      <protection hidden="1"/>
    </xf>
    <xf numFmtId="164" fontId="76" fillId="6" borderId="10" xfId="0" applyNumberFormat="1" applyFont="1" applyFill="1" applyBorder="1" applyAlignment="1" applyProtection="1">
      <alignment horizontal="left" vertical="center" wrapText="1" shrinkToFit="1"/>
      <protection hidden="1"/>
    </xf>
    <xf numFmtId="164" fontId="76" fillId="6" borderId="0" xfId="0" applyNumberFormat="1" applyFont="1" applyFill="1" applyBorder="1" applyAlignment="1" applyProtection="1">
      <alignment horizontal="left" vertical="center" wrapText="1" shrinkToFit="1"/>
      <protection hidden="1"/>
    </xf>
    <xf numFmtId="164" fontId="76" fillId="6" borderId="16" xfId="0" applyNumberFormat="1" applyFont="1" applyFill="1" applyBorder="1" applyAlignment="1" applyProtection="1">
      <alignment horizontal="left" vertical="center" wrapText="1" shrinkToFit="1"/>
      <protection hidden="1"/>
    </xf>
    <xf numFmtId="164" fontId="76" fillId="5" borderId="10" xfId="0" applyNumberFormat="1" applyFont="1" applyFill="1" applyBorder="1" applyAlignment="1" applyProtection="1">
      <alignment horizontal="left" vertical="center" wrapText="1" shrinkToFit="1"/>
      <protection hidden="1"/>
    </xf>
    <xf numFmtId="164" fontId="76" fillId="5" borderId="0" xfId="0" applyNumberFormat="1" applyFont="1" applyFill="1" applyBorder="1" applyAlignment="1" applyProtection="1">
      <alignment horizontal="left" vertical="center" wrapText="1" shrinkToFit="1"/>
      <protection hidden="1"/>
    </xf>
    <xf numFmtId="164" fontId="76" fillId="5" borderId="16" xfId="0" applyNumberFormat="1" applyFont="1" applyFill="1" applyBorder="1" applyAlignment="1" applyProtection="1">
      <alignment horizontal="left" vertical="center" wrapText="1" shrinkToFit="1"/>
      <protection hidden="1"/>
    </xf>
    <xf numFmtId="0" fontId="40" fillId="15" borderId="2" xfId="0" applyFont="1" applyFill="1" applyBorder="1" applyAlignment="1" applyProtection="1">
      <alignment horizontal="center" vertical="center" shrinkToFit="1"/>
      <protection locked="0" hidden="1"/>
    </xf>
    <xf numFmtId="0" fontId="40" fillId="15" borderId="11" xfId="0" applyFont="1" applyFill="1" applyBorder="1" applyAlignment="1" applyProtection="1">
      <alignment horizontal="center" vertical="center" shrinkToFit="1"/>
      <protection locked="0" hidden="1"/>
    </xf>
    <xf numFmtId="164" fontId="47" fillId="4" borderId="8" xfId="0" applyNumberFormat="1" applyFont="1" applyFill="1" applyBorder="1" applyAlignment="1" applyProtection="1">
      <alignment horizontal="center" vertical="center"/>
      <protection hidden="1"/>
    </xf>
    <xf numFmtId="164" fontId="47" fillId="2" borderId="39" xfId="0" applyNumberFormat="1" applyFont="1" applyFill="1" applyBorder="1" applyAlignment="1" applyProtection="1">
      <alignment horizontal="center" vertical="center"/>
      <protection hidden="1"/>
    </xf>
    <xf numFmtId="164" fontId="47" fillId="2" borderId="8" xfId="0" applyNumberFormat="1" applyFont="1" applyFill="1" applyBorder="1" applyAlignment="1" applyProtection="1">
      <alignment horizontal="center" vertical="center"/>
      <protection hidden="1"/>
    </xf>
    <xf numFmtId="164" fontId="47" fillId="4" borderId="69" xfId="0" applyNumberFormat="1" applyFont="1" applyFill="1" applyBorder="1" applyAlignment="1" applyProtection="1">
      <alignment horizontal="center" vertical="center"/>
      <protection hidden="1"/>
    </xf>
    <xf numFmtId="164" fontId="47" fillId="4" borderId="9" xfId="0" applyNumberFormat="1" applyFont="1" applyFill="1" applyBorder="1" applyAlignment="1" applyProtection="1">
      <alignment horizontal="center" vertical="center"/>
      <protection hidden="1"/>
    </xf>
    <xf numFmtId="164" fontId="47" fillId="2" borderId="3" xfId="0" applyNumberFormat="1" applyFont="1" applyFill="1" applyBorder="1" applyAlignment="1" applyProtection="1">
      <alignment horizontal="center" vertical="center"/>
      <protection hidden="1"/>
    </xf>
    <xf numFmtId="0" fontId="24" fillId="4" borderId="0" xfId="0" applyFont="1" applyFill="1" applyBorder="1" applyAlignment="1" applyProtection="1">
      <alignment horizontal="center" vertical="center" shrinkToFit="1"/>
      <protection locked="0" hidden="1"/>
    </xf>
    <xf numFmtId="0" fontId="40" fillId="15" borderId="49" xfId="0" applyFont="1" applyFill="1" applyBorder="1" applyAlignment="1" applyProtection="1">
      <alignment horizontal="center" vertical="center" shrinkToFit="1"/>
      <protection locked="0" hidden="1"/>
    </xf>
    <xf numFmtId="0" fontId="40" fillId="15" borderId="50" xfId="0" applyFont="1" applyFill="1" applyBorder="1" applyAlignment="1" applyProtection="1">
      <alignment horizontal="center" vertical="center" shrinkToFit="1"/>
      <protection locked="0" hidden="1"/>
    </xf>
    <xf numFmtId="0" fontId="40" fillId="15" borderId="37" xfId="0" applyFont="1" applyFill="1" applyBorder="1" applyAlignment="1" applyProtection="1">
      <alignment horizontal="center" vertical="center" shrinkToFit="1"/>
      <protection locked="0" hidden="1"/>
    </xf>
    <xf numFmtId="164" fontId="47" fillId="4" borderId="14" xfId="0" applyNumberFormat="1" applyFont="1" applyFill="1" applyBorder="1" applyAlignment="1" applyProtection="1">
      <alignment horizontal="center" vertical="center"/>
      <protection hidden="1"/>
    </xf>
    <xf numFmtId="0" fontId="86" fillId="4" borderId="31" xfId="0" applyFont="1" applyFill="1" applyBorder="1" applyAlignment="1">
      <alignment horizontal="center"/>
    </xf>
    <xf numFmtId="0" fontId="31" fillId="16" borderId="7" xfId="0" applyFont="1" applyFill="1" applyBorder="1" applyAlignment="1" applyProtection="1">
      <alignment horizontal="center" vertical="center" wrapText="1"/>
      <protection hidden="1"/>
    </xf>
    <xf numFmtId="0" fontId="31" fillId="16" borderId="2" xfId="0" applyFont="1" applyFill="1" applyBorder="1" applyAlignment="1" applyProtection="1">
      <alignment horizontal="center" vertical="center" wrapText="1"/>
      <protection hidden="1"/>
    </xf>
    <xf numFmtId="0" fontId="31" fillId="16" borderId="11" xfId="0" applyFont="1" applyFill="1" applyBorder="1" applyAlignment="1" applyProtection="1">
      <alignment horizontal="center" vertical="center" wrapText="1"/>
      <protection hidden="1"/>
    </xf>
    <xf numFmtId="0" fontId="31" fillId="16" borderId="12" xfId="0" applyFont="1" applyFill="1" applyBorder="1" applyAlignment="1" applyProtection="1">
      <alignment horizontal="center" vertical="center" wrapText="1"/>
      <protection hidden="1"/>
    </xf>
    <xf numFmtId="0" fontId="31" fillId="16" borderId="13" xfId="0" applyFont="1" applyFill="1" applyBorder="1" applyAlignment="1" applyProtection="1">
      <alignment horizontal="center" vertical="center" wrapText="1"/>
      <protection hidden="1"/>
    </xf>
    <xf numFmtId="0" fontId="31" fillId="16" borderId="9" xfId="0" applyFont="1" applyFill="1" applyBorder="1" applyAlignment="1" applyProtection="1">
      <alignment horizontal="center" vertical="center" wrapText="1"/>
      <protection hidden="1"/>
    </xf>
    <xf numFmtId="0" fontId="43" fillId="5" borderId="44" xfId="448" applyFont="1" applyFill="1" applyBorder="1" applyAlignment="1" applyProtection="1">
      <alignment horizontal="left" vertical="center" wrapText="1" shrinkToFit="1"/>
      <protection hidden="1"/>
    </xf>
    <xf numFmtId="0" fontId="43" fillId="6" borderId="44" xfId="448" applyFont="1" applyFill="1" applyBorder="1" applyAlignment="1" applyProtection="1">
      <alignment horizontal="left" vertical="center" wrapText="1" shrinkToFit="1"/>
      <protection hidden="1"/>
    </xf>
    <xf numFmtId="0" fontId="43" fillId="5" borderId="34" xfId="0" applyFont="1" applyFill="1" applyBorder="1" applyAlignment="1" applyProtection="1">
      <alignment horizontal="left" vertical="center" wrapText="1" shrinkToFit="1"/>
      <protection hidden="1"/>
    </xf>
    <xf numFmtId="164" fontId="31" fillId="5" borderId="33" xfId="0" applyNumberFormat="1" applyFont="1" applyFill="1" applyBorder="1" applyAlignment="1" applyProtection="1">
      <alignment horizontal="left" vertical="center" wrapText="1" shrinkToFit="1"/>
      <protection hidden="1"/>
    </xf>
    <xf numFmtId="164" fontId="31" fillId="5" borderId="2" xfId="0" applyNumberFormat="1" applyFont="1" applyFill="1" applyBorder="1" applyAlignment="1" applyProtection="1">
      <alignment horizontal="left" vertical="center" wrapText="1" shrinkToFit="1"/>
      <protection hidden="1"/>
    </xf>
    <xf numFmtId="164" fontId="31" fillId="5" borderId="11" xfId="0" applyNumberFormat="1" applyFont="1" applyFill="1" applyBorder="1" applyAlignment="1" applyProtection="1">
      <alignment horizontal="left" vertical="center" wrapText="1" shrinkToFit="1"/>
      <protection hidden="1"/>
    </xf>
    <xf numFmtId="0" fontId="39" fillId="8" borderId="23" xfId="0" applyFont="1" applyFill="1" applyBorder="1" applyAlignment="1" applyProtection="1">
      <alignment horizontal="center" vertical="center" shrinkToFit="1"/>
      <protection locked="0" hidden="1"/>
    </xf>
    <xf numFmtId="0" fontId="39" fillId="8" borderId="27" xfId="0" applyFont="1" applyFill="1" applyBorder="1" applyAlignment="1" applyProtection="1">
      <alignment horizontal="center" vertical="center" shrinkToFit="1"/>
      <protection locked="0" hidden="1"/>
    </xf>
    <xf numFmtId="0" fontId="48" fillId="4" borderId="15" xfId="0" applyFont="1" applyFill="1" applyBorder="1" applyAlignment="1" applyProtection="1">
      <alignment horizontal="left"/>
      <protection hidden="1"/>
    </xf>
    <xf numFmtId="0" fontId="48" fillId="4" borderId="0" xfId="0" applyFont="1" applyFill="1" applyBorder="1" applyAlignment="1" applyProtection="1">
      <alignment horizontal="left"/>
      <protection hidden="1"/>
    </xf>
    <xf numFmtId="0" fontId="48" fillId="4" borderId="8" xfId="0" applyFont="1" applyFill="1" applyBorder="1" applyAlignment="1" applyProtection="1">
      <alignment horizontal="left"/>
      <protection hidden="1"/>
    </xf>
    <xf numFmtId="0" fontId="31" fillId="0" borderId="48" xfId="0" applyFont="1" applyBorder="1" applyAlignment="1" applyProtection="1">
      <alignment horizontal="center" vertical="center" wrapText="1" shrinkToFit="1"/>
      <protection hidden="1"/>
    </xf>
    <xf numFmtId="0" fontId="31" fillId="0" borderId="27" xfId="0" applyFont="1" applyBorder="1" applyAlignment="1" applyProtection="1">
      <alignment horizontal="center" vertical="center" wrapText="1" shrinkToFit="1"/>
      <protection hidden="1"/>
    </xf>
    <xf numFmtId="0" fontId="78" fillId="11" borderId="23" xfId="448" applyFont="1" applyFill="1" applyBorder="1" applyAlignment="1" applyProtection="1">
      <alignment horizontal="center" vertical="center" wrapText="1" shrinkToFit="1"/>
      <protection hidden="1"/>
    </xf>
    <xf numFmtId="0" fontId="30" fillId="11" borderId="47" xfId="0" applyFont="1" applyFill="1" applyBorder="1" applyAlignment="1" applyProtection="1">
      <alignment horizontal="center" vertical="center" wrapText="1" shrinkToFit="1"/>
      <protection hidden="1"/>
    </xf>
    <xf numFmtId="164" fontId="31" fillId="6" borderId="15" xfId="0" applyNumberFormat="1" applyFont="1" applyFill="1" applyBorder="1" applyAlignment="1" applyProtection="1">
      <alignment horizontal="left" vertical="center" wrapText="1" shrinkToFit="1"/>
      <protection hidden="1"/>
    </xf>
    <xf numFmtId="164" fontId="31" fillId="6" borderId="0" xfId="0" applyNumberFormat="1" applyFont="1" applyFill="1" applyBorder="1" applyAlignment="1" applyProtection="1">
      <alignment horizontal="left" vertical="center" wrapText="1" shrinkToFit="1"/>
      <protection hidden="1"/>
    </xf>
    <xf numFmtId="164" fontId="31" fillId="6" borderId="16" xfId="0" applyNumberFormat="1" applyFont="1" applyFill="1" applyBorder="1" applyAlignment="1" applyProtection="1">
      <alignment horizontal="left" vertical="center" wrapText="1" shrinkToFit="1"/>
      <protection hidden="1"/>
    </xf>
    <xf numFmtId="0" fontId="48" fillId="4" borderId="16" xfId="0" applyFont="1" applyFill="1" applyBorder="1" applyAlignment="1" applyProtection="1">
      <alignment horizontal="left"/>
      <protection hidden="1"/>
    </xf>
    <xf numFmtId="164" fontId="76" fillId="6" borderId="12" xfId="0" applyNumberFormat="1" applyFont="1" applyFill="1" applyBorder="1" applyAlignment="1" applyProtection="1">
      <alignment horizontal="left" vertical="center" wrapText="1" shrinkToFit="1"/>
      <protection hidden="1"/>
    </xf>
    <xf numFmtId="164" fontId="76" fillId="6" borderId="13" xfId="0" applyNumberFormat="1" applyFont="1" applyFill="1" applyBorder="1" applyAlignment="1" applyProtection="1">
      <alignment horizontal="left" vertical="center" wrapText="1" shrinkToFit="1"/>
      <protection hidden="1"/>
    </xf>
    <xf numFmtId="164" fontId="76" fillId="6" borderId="61" xfId="0" applyNumberFormat="1" applyFont="1" applyFill="1" applyBorder="1" applyAlignment="1" applyProtection="1">
      <alignment horizontal="left" vertical="center" wrapText="1" shrinkToFit="1"/>
      <protection hidden="1"/>
    </xf>
    <xf numFmtId="164" fontId="31" fillId="6" borderId="60" xfId="0" applyNumberFormat="1" applyFont="1" applyFill="1" applyBorder="1" applyAlignment="1" applyProtection="1">
      <alignment horizontal="left" vertical="center" wrapText="1" shrinkToFit="1"/>
      <protection hidden="1"/>
    </xf>
    <xf numFmtId="164" fontId="31" fillId="6" borderId="13" xfId="0" applyNumberFormat="1" applyFont="1" applyFill="1" applyBorder="1" applyAlignment="1" applyProtection="1">
      <alignment horizontal="left" vertical="center" wrapText="1" shrinkToFit="1"/>
      <protection hidden="1"/>
    </xf>
    <xf numFmtId="164" fontId="31" fillId="6" borderId="61" xfId="0" applyNumberFormat="1" applyFont="1" applyFill="1" applyBorder="1" applyAlignment="1" applyProtection="1">
      <alignment horizontal="left" vertical="center" wrapText="1" shrinkToFit="1"/>
      <protection hidden="1"/>
    </xf>
    <xf numFmtId="0" fontId="48" fillId="4" borderId="60" xfId="0" applyFont="1" applyFill="1" applyBorder="1" applyAlignment="1" applyProtection="1">
      <alignment horizontal="left"/>
      <protection hidden="1"/>
    </xf>
    <xf numFmtId="0" fontId="48" fillId="4" borderId="13" xfId="0" applyFont="1" applyFill="1" applyBorder="1" applyAlignment="1" applyProtection="1">
      <alignment horizontal="left"/>
      <protection hidden="1"/>
    </xf>
    <xf numFmtId="0" fontId="48" fillId="4" borderId="9" xfId="0" applyFont="1" applyFill="1" applyBorder="1" applyAlignment="1" applyProtection="1">
      <alignment horizontal="left"/>
      <protection hidden="1"/>
    </xf>
    <xf numFmtId="0" fontId="41" fillId="8" borderId="7" xfId="0" applyFont="1" applyFill="1" applyBorder="1" applyAlignment="1" applyProtection="1">
      <alignment horizontal="center" vertical="center" shrinkToFit="1"/>
      <protection hidden="1"/>
    </xf>
    <xf numFmtId="0" fontId="41" fillId="8" borderId="2" xfId="0" applyFont="1" applyFill="1" applyBorder="1" applyAlignment="1" applyProtection="1">
      <alignment horizontal="center" vertical="center" shrinkToFit="1"/>
      <protection hidden="1"/>
    </xf>
    <xf numFmtId="0" fontId="41" fillId="8" borderId="12" xfId="0" applyFont="1" applyFill="1" applyBorder="1" applyAlignment="1" applyProtection="1">
      <alignment horizontal="center" vertical="center" shrinkToFit="1"/>
      <protection hidden="1"/>
    </xf>
    <xf numFmtId="0" fontId="41" fillId="8" borderId="13" xfId="0" applyFont="1" applyFill="1" applyBorder="1" applyAlignment="1" applyProtection="1">
      <alignment horizontal="center" vertical="center" shrinkToFit="1"/>
      <protection hidden="1"/>
    </xf>
    <xf numFmtId="0" fontId="48" fillId="2" borderId="0" xfId="0" applyFont="1" applyFill="1" applyBorder="1" applyAlignment="1">
      <alignment horizontal="left"/>
    </xf>
    <xf numFmtId="0" fontId="48" fillId="2" borderId="8" xfId="0" applyFont="1" applyFill="1" applyBorder="1" applyAlignment="1">
      <alignment horizontal="left"/>
    </xf>
    <xf numFmtId="0" fontId="36" fillId="5" borderId="2" xfId="0" applyFont="1" applyFill="1" applyBorder="1" applyAlignment="1" applyProtection="1">
      <alignment horizontal="left" vertical="center" wrapText="1" shrinkToFit="1"/>
      <protection hidden="1"/>
    </xf>
    <xf numFmtId="0" fontId="36" fillId="5" borderId="11" xfId="0" applyFont="1" applyFill="1" applyBorder="1" applyAlignment="1" applyProtection="1">
      <alignment horizontal="left" vertical="center" wrapText="1" shrinkToFit="1"/>
      <protection hidden="1"/>
    </xf>
    <xf numFmtId="164" fontId="31" fillId="5" borderId="16" xfId="0" applyNumberFormat="1" applyFont="1" applyFill="1" applyBorder="1" applyAlignment="1" applyProtection="1">
      <alignment horizontal="left" vertical="center" wrapText="1" shrinkToFit="1"/>
      <protection hidden="1"/>
    </xf>
    <xf numFmtId="164" fontId="47" fillId="2" borderId="69" xfId="0" applyNumberFormat="1" applyFont="1" applyFill="1" applyBorder="1" applyAlignment="1" applyProtection="1">
      <alignment horizontal="center" vertical="center"/>
      <protection hidden="1"/>
    </xf>
    <xf numFmtId="164" fontId="47" fillId="2" borderId="14" xfId="0" applyNumberFormat="1" applyFont="1" applyFill="1" applyBorder="1" applyAlignment="1" applyProtection="1">
      <alignment horizontal="center" vertical="center"/>
      <protection hidden="1"/>
    </xf>
    <xf numFmtId="164" fontId="47" fillId="2" borderId="9" xfId="0" applyNumberFormat="1" applyFont="1" applyFill="1" applyBorder="1" applyAlignment="1" applyProtection="1">
      <alignment horizontal="center" vertical="center"/>
      <protection hidden="1"/>
    </xf>
    <xf numFmtId="0" fontId="122" fillId="5" borderId="0" xfId="0" applyFont="1" applyFill="1" applyAlignment="1" applyProtection="1">
      <alignment horizontal="left" vertical="top" wrapText="1"/>
      <protection hidden="1"/>
    </xf>
    <xf numFmtId="0" fontId="122" fillId="2" borderId="78" xfId="0" applyFont="1" applyFill="1" applyBorder="1" applyAlignment="1" applyProtection="1">
      <alignment horizontal="left" vertical="center"/>
      <protection hidden="1"/>
    </xf>
    <xf numFmtId="0" fontId="122" fillId="2" borderId="79" xfId="0" applyFont="1" applyFill="1" applyBorder="1" applyAlignment="1" applyProtection="1">
      <alignment horizontal="left" vertical="center"/>
      <protection hidden="1"/>
    </xf>
    <xf numFmtId="0" fontId="122" fillId="2" borderId="80" xfId="0" applyFont="1" applyFill="1" applyBorder="1" applyAlignment="1" applyProtection="1">
      <alignment horizontal="left" vertical="center"/>
      <protection hidden="1"/>
    </xf>
    <xf numFmtId="0" fontId="30" fillId="11" borderId="25" xfId="0" applyFont="1" applyFill="1" applyBorder="1" applyAlignment="1" applyProtection="1">
      <alignment horizontal="center" vertical="center" wrapText="1" shrinkToFit="1"/>
      <protection hidden="1"/>
    </xf>
    <xf numFmtId="0" fontId="30" fillId="11" borderId="27" xfId="0" applyFont="1" applyFill="1" applyBorder="1" applyAlignment="1" applyProtection="1">
      <alignment horizontal="center" vertical="center" wrapText="1" shrinkToFit="1"/>
      <protection hidden="1"/>
    </xf>
    <xf numFmtId="0" fontId="24" fillId="0" borderId="23" xfId="0" applyFont="1" applyBorder="1" applyAlignment="1" applyProtection="1">
      <alignment horizontal="center" vertical="center" wrapText="1" shrinkToFit="1"/>
      <protection hidden="1"/>
    </xf>
    <xf numFmtId="0" fontId="24" fillId="0" borderId="47" xfId="0" applyFont="1" applyBorder="1" applyAlignment="1" applyProtection="1">
      <alignment horizontal="center" vertical="center" wrapText="1" shrinkToFit="1"/>
      <protection hidden="1"/>
    </xf>
    <xf numFmtId="165" fontId="66" fillId="0" borderId="48" xfId="0" applyNumberFormat="1" applyFont="1" applyBorder="1" applyAlignment="1" applyProtection="1">
      <alignment horizontal="center" vertical="center" wrapText="1" shrinkToFit="1"/>
      <protection hidden="1"/>
    </xf>
    <xf numFmtId="165" fontId="66" fillId="0" borderId="27" xfId="0" applyNumberFormat="1" applyFont="1" applyBorder="1" applyAlignment="1" applyProtection="1">
      <alignment horizontal="center" vertical="center" wrapText="1" shrinkToFit="1"/>
      <protection hidden="1"/>
    </xf>
    <xf numFmtId="164" fontId="76" fillId="5" borderId="7" xfId="0" applyNumberFormat="1" applyFont="1" applyFill="1" applyBorder="1" applyAlignment="1" applyProtection="1">
      <alignment horizontal="left" vertical="center" wrapText="1" shrinkToFit="1"/>
      <protection hidden="1"/>
    </xf>
    <xf numFmtId="164" fontId="76" fillId="5" borderId="2" xfId="0" applyNumberFormat="1" applyFont="1" applyFill="1" applyBorder="1" applyAlignment="1" applyProtection="1">
      <alignment horizontal="left" vertical="center" wrapText="1" shrinkToFit="1"/>
      <protection hidden="1"/>
    </xf>
    <xf numFmtId="164" fontId="76" fillId="5" borderId="81" xfId="0" applyNumberFormat="1" applyFont="1" applyFill="1" applyBorder="1" applyAlignment="1" applyProtection="1">
      <alignment horizontal="left" vertical="center" wrapText="1" shrinkToFit="1"/>
      <protection hidden="1"/>
    </xf>
    <xf numFmtId="0" fontId="30" fillId="13" borderId="30" xfId="0" applyFont="1" applyFill="1" applyBorder="1" applyAlignment="1" applyProtection="1">
      <alignment horizontal="left" vertical="center" wrapText="1" shrinkToFit="1"/>
      <protection hidden="1"/>
    </xf>
    <xf numFmtId="0" fontId="30" fillId="13" borderId="31" xfId="0" applyFont="1" applyFill="1" applyBorder="1" applyAlignment="1" applyProtection="1">
      <alignment horizontal="left" vertical="center" wrapText="1" shrinkToFit="1"/>
      <protection hidden="1"/>
    </xf>
    <xf numFmtId="0" fontId="30" fillId="13" borderId="32" xfId="0" applyFont="1" applyFill="1" applyBorder="1" applyAlignment="1" applyProtection="1">
      <alignment horizontal="left" vertical="center" wrapText="1" shrinkToFit="1"/>
      <protection hidden="1"/>
    </xf>
    <xf numFmtId="164" fontId="31" fillId="5" borderId="81" xfId="0" applyNumberFormat="1" applyFont="1" applyFill="1" applyBorder="1" applyAlignment="1" applyProtection="1">
      <alignment horizontal="left" vertical="center" wrapText="1" shrinkToFit="1"/>
      <protection hidden="1"/>
    </xf>
    <xf numFmtId="0" fontId="48" fillId="4" borderId="61" xfId="0" applyFont="1" applyFill="1" applyBorder="1" applyAlignment="1" applyProtection="1">
      <alignment horizontal="left"/>
      <protection hidden="1"/>
    </xf>
    <xf numFmtId="0" fontId="11" fillId="12" borderId="0" xfId="0" applyFont="1" applyFill="1" applyBorder="1" applyAlignment="1" applyProtection="1">
      <alignment horizontal="left" vertical="center" wrapText="1" shrinkToFit="1"/>
      <protection hidden="1"/>
    </xf>
    <xf numFmtId="0" fontId="36" fillId="5" borderId="0" xfId="0" applyFont="1" applyFill="1" applyBorder="1" applyAlignment="1" applyProtection="1">
      <alignment horizontal="left" vertical="center" wrapText="1" shrinkToFit="1"/>
      <protection hidden="1"/>
    </xf>
    <xf numFmtId="0" fontId="36" fillId="5" borderId="8" xfId="0" applyFont="1" applyFill="1" applyBorder="1" applyAlignment="1" applyProtection="1">
      <alignment horizontal="left" vertical="center" wrapText="1" shrinkToFit="1"/>
      <protection hidden="1"/>
    </xf>
    <xf numFmtId="0" fontId="11" fillId="5" borderId="13" xfId="0" applyFont="1" applyFill="1" applyBorder="1" applyAlignment="1" applyProtection="1">
      <alignment horizontal="left" vertical="center" wrapText="1" shrinkToFit="1"/>
      <protection hidden="1"/>
    </xf>
    <xf numFmtId="0" fontId="36" fillId="5" borderId="13" xfId="0" applyFont="1" applyFill="1" applyBorder="1" applyAlignment="1" applyProtection="1">
      <alignment horizontal="left" vertical="center" wrapText="1" shrinkToFit="1"/>
      <protection hidden="1"/>
    </xf>
    <xf numFmtId="0" fontId="36" fillId="5" borderId="9" xfId="0" applyFont="1" applyFill="1" applyBorder="1" applyAlignment="1" applyProtection="1">
      <alignment horizontal="left" vertical="center" wrapText="1" shrinkToFit="1"/>
      <protection hidden="1"/>
    </xf>
    <xf numFmtId="0" fontId="43" fillId="11" borderId="23" xfId="448" applyFont="1" applyFill="1" applyBorder="1" applyAlignment="1" applyProtection="1">
      <alignment horizontal="center" vertical="center" wrapText="1" shrinkToFit="1"/>
      <protection hidden="1"/>
    </xf>
    <xf numFmtId="0" fontId="48" fillId="11" borderId="25" xfId="0" applyFont="1" applyFill="1" applyBorder="1" applyAlignment="1" applyProtection="1">
      <alignment horizontal="center" vertical="center" wrapText="1" shrinkToFit="1"/>
      <protection hidden="1"/>
    </xf>
    <xf numFmtId="0" fontId="78" fillId="11" borderId="25" xfId="448" applyFont="1" applyFill="1" applyBorder="1" applyAlignment="1" applyProtection="1">
      <alignment horizontal="center" vertical="center" wrapText="1" shrinkToFit="1"/>
      <protection hidden="1"/>
    </xf>
    <xf numFmtId="0" fontId="27" fillId="7" borderId="7" xfId="0" applyFont="1" applyFill="1" applyBorder="1" applyAlignment="1" applyProtection="1">
      <alignment horizontal="center" vertical="center" shrinkToFit="1"/>
      <protection hidden="1"/>
    </xf>
    <xf numFmtId="0" fontId="27" fillId="7" borderId="12" xfId="0" applyFont="1" applyFill="1" applyBorder="1" applyAlignment="1" applyProtection="1">
      <alignment horizontal="center" vertical="center" shrinkToFit="1"/>
      <protection hidden="1"/>
    </xf>
    <xf numFmtId="0" fontId="31" fillId="16" borderId="0" xfId="0" applyFont="1" applyFill="1" applyBorder="1" applyAlignment="1" applyProtection="1">
      <alignment horizontal="center" vertical="center" wrapText="1"/>
      <protection hidden="1"/>
    </xf>
    <xf numFmtId="0" fontId="31" fillId="16" borderId="8" xfId="0" applyFont="1" applyFill="1" applyBorder="1" applyAlignment="1" applyProtection="1">
      <alignment horizontal="center" vertical="center" wrapText="1"/>
      <protection hidden="1"/>
    </xf>
    <xf numFmtId="0" fontId="41" fillId="8" borderId="10" xfId="0" applyFont="1" applyFill="1" applyBorder="1" applyAlignment="1" applyProtection="1">
      <alignment horizontal="center" vertical="center" shrinkToFit="1"/>
      <protection hidden="1"/>
    </xf>
    <xf numFmtId="0" fontId="41" fillId="8" borderId="0" xfId="0" applyFont="1" applyFill="1" applyBorder="1" applyAlignment="1" applyProtection="1">
      <alignment horizontal="center" vertical="center" shrinkToFit="1"/>
      <protection hidden="1"/>
    </xf>
    <xf numFmtId="0" fontId="11" fillId="12" borderId="2" xfId="0" applyFont="1" applyFill="1" applyBorder="1" applyAlignment="1" applyProtection="1">
      <alignment horizontal="left" vertical="center" wrapText="1" shrinkToFit="1"/>
      <protection hidden="1"/>
    </xf>
    <xf numFmtId="0" fontId="76" fillId="16" borderId="23" xfId="448" applyFont="1" applyFill="1" applyBorder="1" applyAlignment="1" applyProtection="1">
      <alignment horizontal="center" vertical="center" wrapText="1" shrinkToFit="1"/>
      <protection hidden="1"/>
    </xf>
    <xf numFmtId="0" fontId="31" fillId="16" borderId="47" xfId="0" applyFont="1" applyFill="1" applyBorder="1" applyAlignment="1" applyProtection="1">
      <alignment horizontal="center" vertical="center" wrapText="1" shrinkToFit="1"/>
      <protection hidden="1"/>
    </xf>
    <xf numFmtId="0" fontId="50" fillId="13" borderId="31" xfId="0" applyFont="1" applyFill="1" applyBorder="1" applyAlignment="1" applyProtection="1">
      <alignment horizontal="left" vertical="center" shrinkToFit="1"/>
      <protection hidden="1"/>
    </xf>
    <xf numFmtId="0" fontId="67" fillId="6" borderId="0" xfId="0" applyFont="1" applyFill="1" applyBorder="1" applyAlignment="1" applyProtection="1">
      <alignment horizontal="left" vertical="center" shrinkToFit="1"/>
      <protection hidden="1"/>
    </xf>
    <xf numFmtId="0" fontId="11" fillId="3" borderId="0" xfId="0" applyFont="1" applyFill="1" applyBorder="1" applyAlignment="1" applyProtection="1">
      <alignment horizontal="center" vertical="center" shrinkToFit="1"/>
      <protection hidden="1"/>
    </xf>
    <xf numFmtId="0" fontId="111" fillId="4" borderId="0" xfId="0" applyFont="1" applyFill="1" applyBorder="1" applyAlignment="1" applyProtection="1">
      <alignment horizontal="left" vertical="center"/>
      <protection hidden="1"/>
    </xf>
    <xf numFmtId="0" fontId="78" fillId="11" borderId="27" xfId="448" applyFont="1" applyFill="1" applyBorder="1" applyAlignment="1" applyProtection="1">
      <alignment horizontal="center" vertical="center" wrapText="1" shrinkToFit="1"/>
      <protection hidden="1"/>
    </xf>
    <xf numFmtId="0" fontId="43" fillId="16" borderId="23" xfId="448" applyFont="1" applyFill="1" applyBorder="1" applyAlignment="1" applyProtection="1">
      <alignment horizontal="center" vertical="center" wrapText="1" shrinkToFit="1"/>
      <protection hidden="1"/>
    </xf>
    <xf numFmtId="0" fontId="43" fillId="16" borderId="47" xfId="448" applyFont="1" applyFill="1" applyBorder="1" applyAlignment="1" applyProtection="1">
      <alignment horizontal="center" vertical="center" wrapText="1" shrinkToFit="1"/>
      <protection hidden="1"/>
    </xf>
    <xf numFmtId="165" fontId="118" fillId="0" borderId="25" xfId="0" applyNumberFormat="1" applyFont="1" applyBorder="1" applyAlignment="1" applyProtection="1">
      <alignment horizontal="center" vertical="center" wrapText="1" shrinkToFit="1"/>
      <protection hidden="1"/>
    </xf>
    <xf numFmtId="165" fontId="118" fillId="0" borderId="27" xfId="0" applyNumberFormat="1" applyFont="1" applyBorder="1" applyAlignment="1" applyProtection="1">
      <alignment horizontal="center" vertical="center" wrapText="1" shrinkToFit="1"/>
      <protection hidden="1"/>
    </xf>
    <xf numFmtId="165" fontId="66" fillId="0" borderId="25" xfId="0" applyNumberFormat="1" applyFont="1" applyBorder="1" applyAlignment="1" applyProtection="1">
      <alignment horizontal="center" vertical="center" wrapText="1" shrinkToFit="1"/>
      <protection hidden="1"/>
    </xf>
    <xf numFmtId="0" fontId="48" fillId="0" borderId="48" xfId="0" applyFont="1" applyBorder="1" applyAlignment="1" applyProtection="1">
      <alignment horizontal="center" vertical="center" wrapText="1" shrinkToFit="1"/>
      <protection hidden="1"/>
    </xf>
    <xf numFmtId="0" fontId="48" fillId="0" borderId="27" xfId="0" applyFont="1" applyBorder="1" applyAlignment="1" applyProtection="1">
      <alignment horizontal="center" vertical="center" wrapText="1" shrinkToFit="1"/>
      <protection hidden="1"/>
    </xf>
    <xf numFmtId="0" fontId="11" fillId="2" borderId="17" xfId="0" applyFont="1" applyFill="1" applyBorder="1" applyAlignment="1" applyProtection="1">
      <alignment horizontal="center" vertical="center" shrinkToFit="1"/>
      <protection locked="0" hidden="1"/>
    </xf>
    <xf numFmtId="0" fontId="11" fillId="2" borderId="18" xfId="0" applyFont="1" applyFill="1" applyBorder="1" applyAlignment="1" applyProtection="1">
      <alignment horizontal="center" vertical="center" shrinkToFit="1"/>
      <protection locked="0" hidden="1"/>
    </xf>
    <xf numFmtId="0" fontId="11" fillId="2" borderId="19" xfId="0" applyFont="1" applyFill="1" applyBorder="1" applyAlignment="1" applyProtection="1">
      <alignment horizontal="center" vertical="center" shrinkToFit="1"/>
      <protection locked="0" hidden="1"/>
    </xf>
    <xf numFmtId="0" fontId="11" fillId="2" borderId="20" xfId="0" applyFont="1" applyFill="1" applyBorder="1" applyAlignment="1" applyProtection="1">
      <alignment horizontal="center" vertical="center" shrinkToFit="1"/>
      <protection locked="0" hidden="1"/>
    </xf>
    <xf numFmtId="0" fontId="11" fillId="2" borderId="21" xfId="0" applyFont="1" applyFill="1" applyBorder="1" applyAlignment="1" applyProtection="1">
      <alignment horizontal="center" vertical="center" shrinkToFit="1"/>
      <protection locked="0" hidden="1"/>
    </xf>
    <xf numFmtId="0" fontId="43" fillId="4" borderId="13" xfId="448" applyFont="1" applyFill="1" applyBorder="1" applyAlignment="1" applyProtection="1">
      <alignment horizontal="right" vertical="center" wrapText="1" shrinkToFit="1"/>
      <protection locked="0" hidden="1"/>
    </xf>
    <xf numFmtId="0" fontId="25" fillId="4" borderId="2" xfId="0" applyFont="1" applyFill="1" applyBorder="1" applyAlignment="1" applyProtection="1">
      <alignment horizontal="center" vertical="top"/>
      <protection hidden="1"/>
    </xf>
    <xf numFmtId="0" fontId="122" fillId="2" borderId="76" xfId="0" applyFont="1" applyFill="1" applyBorder="1" applyAlignment="1" applyProtection="1">
      <alignment horizontal="left" vertical="center"/>
      <protection hidden="1"/>
    </xf>
    <xf numFmtId="0" fontId="122" fillId="2" borderId="0" xfId="0" applyFont="1" applyFill="1" applyBorder="1" applyAlignment="1" applyProtection="1">
      <alignment horizontal="left" vertical="center"/>
      <protection hidden="1"/>
    </xf>
    <xf numFmtId="0" fontId="122" fillId="2" borderId="77" xfId="0" applyFont="1" applyFill="1" applyBorder="1" applyAlignment="1" applyProtection="1">
      <alignment horizontal="left" vertical="center"/>
      <protection hidden="1"/>
    </xf>
    <xf numFmtId="0" fontId="66" fillId="16" borderId="2" xfId="0" applyFont="1" applyFill="1" applyBorder="1" applyAlignment="1" applyProtection="1">
      <alignment horizontal="center" vertical="center" wrapText="1"/>
      <protection hidden="1"/>
    </xf>
    <xf numFmtId="0" fontId="66" fillId="16" borderId="11" xfId="0" applyFont="1" applyFill="1" applyBorder="1" applyAlignment="1" applyProtection="1">
      <alignment horizontal="center" vertical="center" wrapText="1"/>
      <protection hidden="1"/>
    </xf>
    <xf numFmtId="0" fontId="66" fillId="16" borderId="13" xfId="0" applyFont="1" applyFill="1" applyBorder="1" applyAlignment="1" applyProtection="1">
      <alignment horizontal="center" vertical="center" wrapText="1"/>
      <protection hidden="1"/>
    </xf>
    <xf numFmtId="0" fontId="66" fillId="16" borderId="9" xfId="0" applyFont="1" applyFill="1" applyBorder="1" applyAlignment="1" applyProtection="1">
      <alignment horizontal="center" vertical="center" wrapText="1"/>
      <protection hidden="1"/>
    </xf>
    <xf numFmtId="0" fontId="125" fillId="4" borderId="0" xfId="0" applyFont="1" applyFill="1" applyBorder="1" applyAlignment="1">
      <alignment horizontal="right" wrapText="1"/>
    </xf>
    <xf numFmtId="0" fontId="28" fillId="9" borderId="49" xfId="0" applyFont="1" applyFill="1" applyBorder="1" applyAlignment="1" applyProtection="1">
      <alignment horizontal="center" vertical="center" shrinkToFit="1"/>
      <protection hidden="1"/>
    </xf>
    <xf numFmtId="0" fontId="28" fillId="9" borderId="50" xfId="0" applyFont="1" applyFill="1" applyBorder="1" applyAlignment="1" applyProtection="1">
      <alignment horizontal="center" vertical="center" shrinkToFit="1"/>
      <protection hidden="1"/>
    </xf>
    <xf numFmtId="0" fontId="28" fillId="9" borderId="38" xfId="0" applyFont="1" applyFill="1" applyBorder="1" applyAlignment="1" applyProtection="1">
      <alignment horizontal="center" vertical="center" shrinkToFit="1"/>
      <protection hidden="1"/>
    </xf>
    <xf numFmtId="0" fontId="35" fillId="0" borderId="27" xfId="0" applyFont="1" applyBorder="1" applyAlignment="1" applyProtection="1">
      <alignment horizontal="center" vertical="center" wrapText="1" shrinkToFit="1"/>
      <protection hidden="1"/>
    </xf>
    <xf numFmtId="0" fontId="78" fillId="11" borderId="47" xfId="448" applyFont="1" applyFill="1" applyBorder="1" applyAlignment="1" applyProtection="1">
      <alignment horizontal="center" vertical="center" wrapText="1" shrinkToFit="1"/>
      <protection hidden="1"/>
    </xf>
    <xf numFmtId="0" fontId="50" fillId="13" borderId="32" xfId="0" applyFont="1" applyFill="1" applyBorder="1" applyAlignment="1" applyProtection="1">
      <alignment horizontal="left" vertical="center" shrinkToFit="1"/>
      <protection hidden="1"/>
    </xf>
    <xf numFmtId="0" fontId="40" fillId="15" borderId="38" xfId="0" applyFont="1" applyFill="1" applyBorder="1" applyAlignment="1" applyProtection="1">
      <alignment horizontal="center" vertical="center" shrinkToFit="1"/>
      <protection locked="0" hidden="1"/>
    </xf>
    <xf numFmtId="0" fontId="39" fillId="8" borderId="7" xfId="0" applyFont="1" applyFill="1" applyBorder="1" applyAlignment="1" applyProtection="1">
      <alignment horizontal="center" vertical="center" wrapText="1" shrinkToFit="1"/>
      <protection locked="0" hidden="1"/>
    </xf>
    <xf numFmtId="0" fontId="39" fillId="8" borderId="10" xfId="0" applyFont="1" applyFill="1" applyBorder="1" applyAlignment="1" applyProtection="1">
      <alignment horizontal="center" vertical="center" wrapText="1" shrinkToFit="1"/>
      <protection locked="0" hidden="1"/>
    </xf>
    <xf numFmtId="0" fontId="48" fillId="14" borderId="0" xfId="0" applyFont="1" applyFill="1" applyBorder="1" applyAlignment="1" applyProtection="1">
      <alignment horizontal="left"/>
      <protection hidden="1"/>
    </xf>
    <xf numFmtId="0" fontId="48" fillId="14" borderId="16" xfId="0" applyFont="1" applyFill="1" applyBorder="1" applyAlignment="1" applyProtection="1">
      <alignment horizontal="left"/>
      <protection hidden="1"/>
    </xf>
    <xf numFmtId="0" fontId="107" fillId="4" borderId="8" xfId="0" applyFont="1" applyFill="1" applyBorder="1" applyAlignment="1" applyProtection="1">
      <alignment horizontal="center" vertical="center"/>
      <protection hidden="1"/>
    </xf>
    <xf numFmtId="0" fontId="41" fillId="8" borderId="11" xfId="0" applyFont="1" applyFill="1" applyBorder="1" applyAlignment="1" applyProtection="1">
      <alignment horizontal="center" vertical="center" shrinkToFit="1"/>
      <protection hidden="1"/>
    </xf>
    <xf numFmtId="0" fontId="41" fillId="8" borderId="9" xfId="0" applyFont="1" applyFill="1" applyBorder="1" applyAlignment="1" applyProtection="1">
      <alignment horizontal="center" vertical="center" shrinkToFit="1"/>
      <protection hidden="1"/>
    </xf>
    <xf numFmtId="0" fontId="43" fillId="4" borderId="13" xfId="448" applyFont="1" applyFill="1" applyBorder="1" applyAlignment="1" applyProtection="1">
      <alignment horizontal="left" vertical="center" wrapText="1" shrinkToFit="1"/>
      <protection locked="0" hidden="1"/>
    </xf>
    <xf numFmtId="0" fontId="43" fillId="6" borderId="13" xfId="448" applyFont="1" applyFill="1" applyBorder="1" applyAlignment="1" applyProtection="1">
      <alignment horizontal="right" vertical="center" wrapText="1" shrinkToFit="1"/>
      <protection locked="0" hidden="1"/>
    </xf>
    <xf numFmtId="0" fontId="43" fillId="6" borderId="13" xfId="448" applyFont="1" applyFill="1" applyBorder="1" applyAlignment="1" applyProtection="1">
      <alignment horizontal="left" vertical="center" wrapText="1" shrinkToFit="1"/>
      <protection locked="0" hidden="1"/>
    </xf>
    <xf numFmtId="0" fontId="76" fillId="6" borderId="13" xfId="0" applyFont="1" applyFill="1" applyBorder="1" applyAlignment="1" applyProtection="1">
      <alignment horizontal="right" vertical="center" wrapText="1" shrinkToFit="1"/>
      <protection locked="0" hidden="1"/>
    </xf>
    <xf numFmtId="0" fontId="76" fillId="6" borderId="13" xfId="0" applyFont="1" applyFill="1" applyBorder="1" applyAlignment="1" applyProtection="1">
      <alignment horizontal="left" vertical="center" wrapText="1" shrinkToFit="1"/>
      <protection locked="0" hidden="1"/>
    </xf>
    <xf numFmtId="0" fontId="28" fillId="9" borderId="37" xfId="0" applyFont="1" applyFill="1" applyBorder="1" applyAlignment="1" applyProtection="1">
      <alignment horizontal="center" vertical="center" shrinkToFit="1"/>
      <protection hidden="1"/>
    </xf>
    <xf numFmtId="0" fontId="48" fillId="4" borderId="0" xfId="0" applyFont="1" applyFill="1" applyBorder="1" applyAlignment="1">
      <alignment horizontal="left"/>
    </xf>
    <xf numFmtId="0" fontId="48" fillId="4" borderId="8" xfId="0" applyFont="1" applyFill="1" applyBorder="1" applyAlignment="1">
      <alignment horizontal="left"/>
    </xf>
    <xf numFmtId="0" fontId="43" fillId="2" borderId="2" xfId="448" applyFont="1" applyFill="1" applyBorder="1" applyAlignment="1">
      <alignment horizontal="left"/>
    </xf>
    <xf numFmtId="0" fontId="43" fillId="4" borderId="0" xfId="448" applyFont="1" applyFill="1" applyBorder="1" applyAlignment="1">
      <alignment horizontal="left"/>
    </xf>
    <xf numFmtId="0" fontId="43" fillId="2" borderId="0" xfId="448" applyFont="1" applyFill="1" applyBorder="1" applyAlignment="1">
      <alignment horizontal="left"/>
    </xf>
    <xf numFmtId="0" fontId="48" fillId="14" borderId="2" xfId="0" applyFont="1" applyFill="1" applyBorder="1" applyAlignment="1" applyProtection="1">
      <alignment horizontal="left"/>
      <protection hidden="1"/>
    </xf>
    <xf numFmtId="0" fontId="48" fillId="14" borderId="81" xfId="0" applyFont="1" applyFill="1" applyBorder="1" applyAlignment="1" applyProtection="1">
      <alignment horizontal="left"/>
      <protection hidden="1"/>
    </xf>
    <xf numFmtId="0" fontId="43" fillId="4" borderId="13" xfId="448" applyFont="1" applyFill="1" applyBorder="1" applyAlignment="1">
      <alignment horizontal="left"/>
    </xf>
    <xf numFmtId="0" fontId="48" fillId="4" borderId="13" xfId="0" applyFont="1" applyFill="1" applyBorder="1" applyAlignment="1">
      <alignment horizontal="left"/>
    </xf>
    <xf numFmtId="0" fontId="48" fillId="4" borderId="9" xfId="0" applyFont="1" applyFill="1" applyBorder="1" applyAlignment="1">
      <alignment horizontal="left"/>
    </xf>
    <xf numFmtId="0" fontId="48" fillId="2" borderId="2" xfId="0" applyFont="1" applyFill="1" applyBorder="1" applyAlignment="1">
      <alignment horizontal="left"/>
    </xf>
    <xf numFmtId="0" fontId="48" fillId="2" borderId="11" xfId="0" applyFont="1" applyFill="1" applyBorder="1" applyAlignment="1">
      <alignment horizontal="left"/>
    </xf>
    <xf numFmtId="0" fontId="119" fillId="4" borderId="8" xfId="448" applyFont="1" applyFill="1" applyBorder="1" applyAlignment="1" applyProtection="1">
      <alignment horizontal="center" vertical="center"/>
      <protection hidden="1"/>
    </xf>
    <xf numFmtId="0" fontId="43" fillId="5" borderId="71" xfId="448" applyFont="1" applyFill="1" applyBorder="1" applyAlignment="1" applyProtection="1">
      <alignment horizontal="left" vertical="center" wrapText="1" shrinkToFit="1"/>
      <protection hidden="1"/>
    </xf>
    <xf numFmtId="0" fontId="43" fillId="5" borderId="72" xfId="448" applyFont="1" applyFill="1" applyBorder="1" applyAlignment="1" applyProtection="1">
      <alignment horizontal="left" vertical="center" wrapText="1" shrinkToFit="1"/>
      <protection hidden="1"/>
    </xf>
    <xf numFmtId="0" fontId="43" fillId="6" borderId="58" xfId="448" applyFont="1" applyFill="1" applyBorder="1" applyAlignment="1" applyProtection="1">
      <alignment horizontal="left" vertical="center" wrapText="1" shrinkToFit="1"/>
      <protection hidden="1"/>
    </xf>
    <xf numFmtId="0" fontId="43" fillId="5" borderId="58" xfId="448" applyFont="1" applyFill="1" applyBorder="1" applyAlignment="1" applyProtection="1">
      <alignment horizontal="left" vertical="center" wrapText="1" shrinkToFit="1"/>
      <protection hidden="1"/>
    </xf>
    <xf numFmtId="0" fontId="76" fillId="4" borderId="13" xfId="0" applyFont="1" applyFill="1" applyBorder="1" applyAlignment="1" applyProtection="1">
      <alignment horizontal="right" vertical="center" wrapText="1" shrinkToFit="1"/>
      <protection locked="0" hidden="1"/>
    </xf>
    <xf numFmtId="0" fontId="76" fillId="4" borderId="13" xfId="0" applyFont="1" applyFill="1" applyBorder="1" applyAlignment="1" applyProtection="1">
      <alignment horizontal="left" vertical="center" wrapText="1" shrinkToFit="1"/>
      <protection locked="0" hidden="1"/>
    </xf>
    <xf numFmtId="0" fontId="43" fillId="5" borderId="44" xfId="0" applyFont="1" applyFill="1" applyBorder="1" applyAlignment="1" applyProtection="1">
      <alignment horizontal="left" vertical="center" wrapText="1" shrinkToFit="1"/>
      <protection hidden="1"/>
    </xf>
    <xf numFmtId="0" fontId="43" fillId="5" borderId="58" xfId="0" applyFont="1" applyFill="1" applyBorder="1" applyAlignment="1" applyProtection="1">
      <alignment horizontal="left" vertical="center" wrapText="1" shrinkToFit="1"/>
      <protection hidden="1"/>
    </xf>
    <xf numFmtId="0" fontId="43" fillId="6" borderId="44" xfId="0" applyFont="1" applyFill="1" applyBorder="1" applyAlignment="1" applyProtection="1">
      <alignment horizontal="left" vertical="center" wrapText="1" shrinkToFit="1"/>
      <protection hidden="1"/>
    </xf>
    <xf numFmtId="0" fontId="43" fillId="6" borderId="58" xfId="0" applyFont="1" applyFill="1" applyBorder="1" applyAlignment="1" applyProtection="1">
      <alignment horizontal="left" vertical="center" wrapText="1" shrinkToFit="1"/>
      <protection hidden="1"/>
    </xf>
    <xf numFmtId="0" fontId="43" fillId="5" borderId="59" xfId="0" applyFont="1" applyFill="1" applyBorder="1" applyAlignment="1" applyProtection="1">
      <alignment horizontal="left" vertical="center" wrapText="1" shrinkToFit="1"/>
      <protection hidden="1"/>
    </xf>
    <xf numFmtId="0" fontId="76" fillId="5" borderId="71" xfId="0" applyFont="1" applyFill="1" applyBorder="1" applyAlignment="1" applyProtection="1">
      <alignment horizontal="left" vertical="center" wrapText="1" shrinkToFit="1"/>
      <protection hidden="1"/>
    </xf>
    <xf numFmtId="0" fontId="76" fillId="5" borderId="72" xfId="0" applyFont="1" applyFill="1" applyBorder="1" applyAlignment="1" applyProtection="1">
      <alignment horizontal="left" vertical="center" wrapText="1" shrinkToFit="1"/>
      <protection hidden="1"/>
    </xf>
    <xf numFmtId="0" fontId="76" fillId="6" borderId="44" xfId="0" applyFont="1" applyFill="1" applyBorder="1" applyAlignment="1" applyProtection="1">
      <alignment horizontal="left" vertical="center" wrapText="1" shrinkToFit="1"/>
      <protection hidden="1"/>
    </xf>
    <xf numFmtId="0" fontId="76" fillId="6" borderId="58" xfId="0" applyFont="1" applyFill="1" applyBorder="1" applyAlignment="1" applyProtection="1">
      <alignment horizontal="left" vertical="center" wrapText="1" shrinkToFit="1"/>
      <protection hidden="1"/>
    </xf>
    <xf numFmtId="0" fontId="76" fillId="5" borderId="44" xfId="0" applyFont="1" applyFill="1" applyBorder="1" applyAlignment="1" applyProtection="1">
      <alignment horizontal="left" vertical="center" wrapText="1" shrinkToFit="1"/>
      <protection hidden="1"/>
    </xf>
    <xf numFmtId="0" fontId="76" fillId="5" borderId="58" xfId="0" applyFont="1" applyFill="1" applyBorder="1" applyAlignment="1" applyProtection="1">
      <alignment horizontal="left" vertical="center" wrapText="1" shrinkToFit="1"/>
      <protection hidden="1"/>
    </xf>
    <xf numFmtId="0" fontId="76" fillId="5" borderId="34" xfId="0" applyFont="1" applyFill="1" applyBorder="1" applyAlignment="1" applyProtection="1">
      <alignment horizontal="left" vertical="center" wrapText="1" shrinkToFit="1"/>
      <protection hidden="1"/>
    </xf>
    <xf numFmtId="0" fontId="76" fillId="5" borderId="59" xfId="0" applyFont="1" applyFill="1" applyBorder="1" applyAlignment="1" applyProtection="1">
      <alignment horizontal="left" vertical="center" wrapText="1" shrinkToFit="1"/>
      <protection hidden="1"/>
    </xf>
    <xf numFmtId="0" fontId="46" fillId="14" borderId="0" xfId="0" applyFont="1" applyFill="1" applyBorder="1" applyAlignment="1" applyProtection="1">
      <alignment horizontal="left"/>
      <protection hidden="1"/>
    </xf>
    <xf numFmtId="0" fontId="46" fillId="14" borderId="16" xfId="0" applyFont="1" applyFill="1" applyBorder="1" applyAlignment="1" applyProtection="1">
      <alignment horizontal="left"/>
      <protection hidden="1"/>
    </xf>
    <xf numFmtId="0" fontId="76" fillId="2" borderId="0" xfId="448" applyFont="1" applyFill="1" applyBorder="1" applyAlignment="1">
      <alignment horizontal="left"/>
    </xf>
    <xf numFmtId="0" fontId="46" fillId="2" borderId="0" xfId="0" applyFont="1" applyFill="1" applyBorder="1" applyAlignment="1">
      <alignment horizontal="left"/>
    </xf>
    <xf numFmtId="0" fontId="46" fillId="2" borderId="8" xfId="0" applyFont="1" applyFill="1" applyBorder="1" applyAlignment="1">
      <alignment horizontal="left"/>
    </xf>
    <xf numFmtId="0" fontId="46" fillId="4" borderId="0" xfId="0" applyFont="1" applyFill="1" applyBorder="1" applyAlignment="1" applyProtection="1">
      <alignment horizontal="left"/>
      <protection hidden="1"/>
    </xf>
    <xf numFmtId="0" fontId="46" fillId="4" borderId="16" xfId="0" applyFont="1" applyFill="1" applyBorder="1" applyAlignment="1" applyProtection="1">
      <alignment horizontal="left"/>
      <protection hidden="1"/>
    </xf>
    <xf numFmtId="0" fontId="76" fillId="4" borderId="0" xfId="448" applyFont="1" applyFill="1" applyBorder="1" applyAlignment="1">
      <alignment horizontal="left"/>
    </xf>
    <xf numFmtId="0" fontId="46" fillId="4" borderId="0" xfId="0" applyFont="1" applyFill="1" applyBorder="1" applyAlignment="1">
      <alignment horizontal="left"/>
    </xf>
    <xf numFmtId="0" fontId="46" fillId="4" borderId="8" xfId="0" applyFont="1" applyFill="1" applyBorder="1" applyAlignment="1">
      <alignment horizontal="left"/>
    </xf>
    <xf numFmtId="0" fontId="46" fillId="14" borderId="2" xfId="0" applyFont="1" applyFill="1" applyBorder="1" applyAlignment="1" applyProtection="1">
      <alignment horizontal="left"/>
      <protection hidden="1"/>
    </xf>
    <xf numFmtId="0" fontId="46" fillId="14" borderId="81" xfId="0" applyFont="1" applyFill="1" applyBorder="1" applyAlignment="1" applyProtection="1">
      <alignment horizontal="left"/>
      <protection hidden="1"/>
    </xf>
    <xf numFmtId="0" fontId="76" fillId="2" borderId="2" xfId="448" applyFont="1" applyFill="1" applyBorder="1" applyAlignment="1">
      <alignment horizontal="left"/>
    </xf>
    <xf numFmtId="0" fontId="46" fillId="2" borderId="2" xfId="0" applyFont="1" applyFill="1" applyBorder="1" applyAlignment="1">
      <alignment horizontal="left"/>
    </xf>
    <xf numFmtId="0" fontId="46" fillId="2" borderId="11" xfId="0" applyFont="1" applyFill="1" applyBorder="1" applyAlignment="1">
      <alignment horizontal="left"/>
    </xf>
    <xf numFmtId="0" fontId="46" fillId="4" borderId="13" xfId="0" applyFont="1" applyFill="1" applyBorder="1" applyAlignment="1" applyProtection="1">
      <alignment horizontal="left"/>
      <protection hidden="1"/>
    </xf>
    <xf numFmtId="0" fontId="46" fillId="4" borderId="61" xfId="0" applyFont="1" applyFill="1" applyBorder="1" applyAlignment="1" applyProtection="1">
      <alignment horizontal="left"/>
      <protection hidden="1"/>
    </xf>
    <xf numFmtId="0" fontId="76" fillId="4" borderId="13" xfId="448" applyFont="1" applyFill="1" applyBorder="1" applyAlignment="1">
      <alignment horizontal="left"/>
    </xf>
    <xf numFmtId="0" fontId="46" fillId="4" borderId="13" xfId="0" applyFont="1" applyFill="1" applyBorder="1" applyAlignment="1">
      <alignment horizontal="left"/>
    </xf>
    <xf numFmtId="0" fontId="46" fillId="4" borderId="9" xfId="0" applyFont="1" applyFill="1" applyBorder="1" applyAlignment="1">
      <alignment horizontal="left"/>
    </xf>
    <xf numFmtId="0" fontId="88" fillId="5" borderId="0" xfId="0" applyFont="1" applyFill="1" applyAlignment="1" applyProtection="1">
      <alignment horizontal="left" vertical="top" wrapText="1"/>
      <protection hidden="1"/>
    </xf>
    <xf numFmtId="0" fontId="88" fillId="2" borderId="76" xfId="0" applyFont="1" applyFill="1" applyBorder="1" applyAlignment="1" applyProtection="1">
      <alignment horizontal="left" vertical="center"/>
      <protection hidden="1"/>
    </xf>
    <xf numFmtId="0" fontId="88" fillId="2" borderId="0" xfId="0" applyFont="1" applyFill="1" applyBorder="1" applyAlignment="1" applyProtection="1">
      <alignment horizontal="left" vertical="center"/>
      <protection hidden="1"/>
    </xf>
    <xf numFmtId="0" fontId="88" fillId="2" borderId="77" xfId="0" applyFont="1" applyFill="1" applyBorder="1" applyAlignment="1" applyProtection="1">
      <alignment horizontal="left" vertical="center"/>
      <protection hidden="1"/>
    </xf>
    <xf numFmtId="0" fontId="88" fillId="2" borderId="78" xfId="0" applyFont="1" applyFill="1" applyBorder="1" applyAlignment="1" applyProtection="1">
      <alignment horizontal="left" vertical="center"/>
      <protection hidden="1"/>
    </xf>
    <xf numFmtId="0" fontId="88" fillId="2" borderId="79" xfId="0" applyFont="1" applyFill="1" applyBorder="1" applyAlignment="1" applyProtection="1">
      <alignment horizontal="left" vertical="center"/>
      <protection hidden="1"/>
    </xf>
    <xf numFmtId="0" fontId="88" fillId="2" borderId="80" xfId="0" applyFont="1" applyFill="1" applyBorder="1" applyAlignment="1" applyProtection="1">
      <alignment horizontal="left" vertical="center"/>
      <protection hidden="1"/>
    </xf>
    <xf numFmtId="0" fontId="86" fillId="4" borderId="0" xfId="0" applyFont="1" applyFill="1" applyBorder="1" applyAlignment="1">
      <alignment horizontal="right" wrapText="1"/>
    </xf>
    <xf numFmtId="0" fontId="2" fillId="4" borderId="0" xfId="3316" applyFill="1" applyAlignment="1"/>
    <xf numFmtId="0" fontId="0" fillId="0" borderId="0" xfId="0" applyAlignment="1"/>
    <xf numFmtId="0" fontId="21" fillId="4" borderId="13" xfId="609" applyFont="1" applyFill="1" applyBorder="1" applyAlignment="1">
      <alignment horizontal="left" vertical="center"/>
    </xf>
    <xf numFmtId="0" fontId="128" fillId="32" borderId="112" xfId="609" applyFont="1" applyFill="1" applyBorder="1" applyAlignment="1">
      <alignment horizontal="center" vertical="center" wrapText="1"/>
    </xf>
    <xf numFmtId="0" fontId="128" fillId="32" borderId="113" xfId="609" applyFont="1" applyFill="1" applyBorder="1" applyAlignment="1">
      <alignment horizontal="center" vertical="center" wrapText="1"/>
    </xf>
    <xf numFmtId="0" fontId="128" fillId="32" borderId="69" xfId="609" applyFont="1" applyFill="1" applyBorder="1" applyAlignment="1">
      <alignment horizontal="center" vertical="center" wrapText="1"/>
    </xf>
    <xf numFmtId="0" fontId="128" fillId="32" borderId="13" xfId="609" applyFont="1" applyFill="1" applyBorder="1" applyAlignment="1">
      <alignment horizontal="center" vertical="center" wrapText="1"/>
    </xf>
    <xf numFmtId="0" fontId="89" fillId="4" borderId="0" xfId="609" applyFont="1" applyFill="1" applyAlignment="1" applyProtection="1">
      <alignment horizontal="center" vertical="top"/>
      <protection hidden="1"/>
    </xf>
    <xf numFmtId="0" fontId="103" fillId="4" borderId="0" xfId="609" applyFont="1" applyFill="1" applyAlignment="1" applyProtection="1">
      <alignment horizontal="left" vertical="top" wrapText="1"/>
      <protection hidden="1"/>
    </xf>
    <xf numFmtId="0" fontId="28" fillId="4" borderId="0" xfId="609" applyFont="1" applyFill="1" applyAlignment="1" applyProtection="1">
      <alignment horizontal="center"/>
      <protection hidden="1"/>
    </xf>
    <xf numFmtId="0" fontId="21" fillId="6" borderId="0" xfId="0" applyFont="1" applyFill="1" applyBorder="1" applyAlignment="1" applyProtection="1">
      <alignment horizontal="center" vertical="center" shrinkToFit="1"/>
      <protection hidden="1"/>
    </xf>
    <xf numFmtId="0" fontId="21" fillId="6" borderId="18" xfId="0" applyFont="1" applyFill="1" applyBorder="1" applyAlignment="1" applyProtection="1">
      <alignment horizontal="center" vertical="center" shrinkToFit="1"/>
      <protection hidden="1"/>
    </xf>
    <xf numFmtId="0" fontId="102" fillId="13" borderId="0" xfId="0" applyFont="1" applyFill="1" applyBorder="1" applyAlignment="1" applyProtection="1">
      <alignment horizontal="center" vertical="center" shrinkToFit="1"/>
      <protection hidden="1"/>
    </xf>
    <xf numFmtId="0" fontId="32" fillId="20" borderId="0" xfId="0" applyFont="1" applyFill="1" applyBorder="1" applyAlignment="1" applyProtection="1">
      <alignment horizontal="center" vertical="center" wrapText="1"/>
      <protection hidden="1"/>
    </xf>
    <xf numFmtId="0" fontId="32" fillId="20" borderId="16" xfId="0" applyFont="1" applyFill="1" applyBorder="1" applyAlignment="1" applyProtection="1">
      <alignment horizontal="center" vertical="center" wrapText="1"/>
      <protection hidden="1"/>
    </xf>
    <xf numFmtId="0" fontId="32" fillId="20" borderId="15" xfId="0" applyFont="1" applyFill="1" applyBorder="1" applyAlignment="1" applyProtection="1">
      <alignment horizontal="center" vertical="center" wrapText="1"/>
      <protection hidden="1"/>
    </xf>
    <xf numFmtId="0" fontId="11" fillId="19" borderId="0" xfId="609" applyFont="1" applyFill="1" applyBorder="1" applyAlignment="1" applyProtection="1">
      <alignment horizontal="center" vertical="center" wrapText="1"/>
      <protection hidden="1"/>
    </xf>
    <xf numFmtId="0" fontId="11" fillId="19" borderId="16" xfId="609" applyFont="1" applyFill="1" applyBorder="1" applyAlignment="1" applyProtection="1">
      <alignment horizontal="center" vertical="center" wrapText="1"/>
      <protection hidden="1"/>
    </xf>
    <xf numFmtId="0" fontId="11" fillId="19" borderId="15" xfId="609" applyFont="1" applyFill="1" applyBorder="1" applyAlignment="1" applyProtection="1">
      <alignment horizontal="center" vertical="center" wrapText="1"/>
      <protection hidden="1"/>
    </xf>
    <xf numFmtId="0" fontId="11" fillId="18" borderId="0" xfId="609" applyFont="1" applyFill="1" applyBorder="1" applyAlignment="1" applyProtection="1">
      <alignment horizontal="center" vertical="center" wrapText="1"/>
      <protection hidden="1"/>
    </xf>
    <xf numFmtId="0" fontId="11" fillId="18" borderId="16" xfId="609" applyFont="1" applyFill="1" applyBorder="1" applyAlignment="1" applyProtection="1">
      <alignment horizontal="center" vertical="center" wrapText="1"/>
      <protection hidden="1"/>
    </xf>
    <xf numFmtId="0" fontId="11" fillId="2" borderId="15" xfId="609" applyFont="1" applyFill="1" applyBorder="1" applyAlignment="1" applyProtection="1">
      <alignment horizontal="center" vertical="center" wrapText="1"/>
      <protection hidden="1"/>
    </xf>
    <xf numFmtId="0" fontId="11" fillId="2" borderId="16" xfId="609" applyFont="1" applyFill="1" applyBorder="1" applyAlignment="1" applyProtection="1">
      <alignment horizontal="center" vertical="center" wrapText="1"/>
      <protection hidden="1"/>
    </xf>
    <xf numFmtId="0" fontId="11" fillId="30" borderId="15" xfId="609" applyFont="1" applyFill="1" applyBorder="1" applyAlignment="1" applyProtection="1">
      <alignment horizontal="center" vertical="center" wrapText="1"/>
      <protection hidden="1"/>
    </xf>
    <xf numFmtId="0" fontId="11" fillId="30" borderId="16" xfId="609" applyFont="1" applyFill="1" applyBorder="1" applyAlignment="1" applyProtection="1">
      <alignment horizontal="center" vertical="center" wrapText="1"/>
      <protection hidden="1"/>
    </xf>
    <xf numFmtId="0" fontId="11" fillId="18" borderId="15" xfId="609" applyFont="1" applyFill="1" applyBorder="1" applyAlignment="1" applyProtection="1">
      <alignment horizontal="center" vertical="center" wrapText="1"/>
      <protection hidden="1"/>
    </xf>
    <xf numFmtId="0" fontId="11" fillId="31" borderId="15" xfId="609" applyFont="1" applyFill="1" applyBorder="1" applyAlignment="1" applyProtection="1">
      <alignment horizontal="center" vertical="center" wrapText="1"/>
      <protection hidden="1"/>
    </xf>
    <xf numFmtId="0" fontId="11" fillId="31" borderId="16" xfId="609" applyFont="1" applyFill="1" applyBorder="1" applyAlignment="1" applyProtection="1">
      <alignment horizontal="center" vertical="center" wrapText="1"/>
      <protection hidden="1"/>
    </xf>
    <xf numFmtId="0" fontId="32" fillId="37" borderId="0" xfId="0" applyFont="1" applyFill="1" applyBorder="1" applyAlignment="1" applyProtection="1">
      <alignment horizontal="center" vertical="center" wrapText="1"/>
      <protection hidden="1"/>
    </xf>
    <xf numFmtId="0" fontId="32" fillId="37" borderId="16" xfId="0" applyFont="1" applyFill="1" applyBorder="1" applyAlignment="1" applyProtection="1">
      <alignment horizontal="center" vertical="center" wrapText="1"/>
      <protection hidden="1"/>
    </xf>
    <xf numFmtId="0" fontId="32" fillId="5" borderId="15" xfId="0" applyFont="1" applyFill="1" applyBorder="1" applyAlignment="1" applyProtection="1">
      <alignment horizontal="center" vertical="center" wrapText="1"/>
      <protection hidden="1"/>
    </xf>
    <xf numFmtId="0" fontId="32" fillId="5" borderId="16" xfId="0" applyFont="1" applyFill="1" applyBorder="1" applyAlignment="1" applyProtection="1">
      <alignment horizontal="center" vertical="center" wrapText="1"/>
      <protection hidden="1"/>
    </xf>
    <xf numFmtId="0" fontId="32" fillId="38" borderId="15" xfId="0" applyFont="1" applyFill="1" applyBorder="1" applyAlignment="1" applyProtection="1">
      <alignment horizontal="center" vertical="center" wrapText="1"/>
      <protection hidden="1"/>
    </xf>
    <xf numFmtId="0" fontId="32" fillId="38" borderId="16" xfId="0" applyFont="1" applyFill="1" applyBorder="1" applyAlignment="1" applyProtection="1">
      <alignment horizontal="center" vertical="center" wrapText="1"/>
      <protection hidden="1"/>
    </xf>
    <xf numFmtId="0" fontId="32" fillId="37" borderId="15" xfId="0" applyFont="1" applyFill="1" applyBorder="1" applyAlignment="1" applyProtection="1">
      <alignment horizontal="center" vertical="center" wrapText="1"/>
      <protection hidden="1"/>
    </xf>
    <xf numFmtId="0" fontId="32" fillId="36" borderId="15" xfId="0" applyFont="1" applyFill="1" applyBorder="1" applyAlignment="1" applyProtection="1">
      <alignment horizontal="center" vertical="center" wrapText="1"/>
      <protection hidden="1"/>
    </xf>
    <xf numFmtId="0" fontId="32" fillId="36" borderId="16" xfId="0" applyFont="1" applyFill="1" applyBorder="1" applyAlignment="1" applyProtection="1">
      <alignment horizontal="center" vertical="center" wrapText="1"/>
      <protection hidden="1"/>
    </xf>
    <xf numFmtId="0" fontId="11" fillId="30" borderId="0" xfId="609" applyFont="1" applyFill="1" applyBorder="1" applyAlignment="1" applyProtection="1">
      <alignment horizontal="center" vertical="center" wrapText="1"/>
      <protection hidden="1"/>
    </xf>
    <xf numFmtId="0" fontId="32" fillId="38" borderId="0" xfId="0" applyFont="1" applyFill="1" applyBorder="1" applyAlignment="1" applyProtection="1">
      <alignment horizontal="center" vertical="center" wrapText="1"/>
      <protection hidden="1"/>
    </xf>
    <xf numFmtId="0" fontId="11" fillId="31" borderId="0" xfId="609" applyFont="1" applyFill="1" applyBorder="1" applyAlignment="1" applyProtection="1">
      <alignment horizontal="center" vertical="center" wrapText="1"/>
      <protection hidden="1"/>
    </xf>
    <xf numFmtId="0" fontId="32" fillId="36" borderId="0" xfId="0" applyFont="1" applyFill="1" applyBorder="1" applyAlignment="1" applyProtection="1">
      <alignment horizontal="center" vertical="center" wrapText="1"/>
      <protection hidden="1"/>
    </xf>
    <xf numFmtId="0" fontId="115" fillId="4" borderId="0" xfId="609" applyFont="1" applyFill="1" applyBorder="1" applyAlignment="1" applyProtection="1">
      <alignment horizontal="left" vertical="top" wrapText="1"/>
      <protection hidden="1"/>
    </xf>
    <xf numFmtId="0" fontId="64" fillId="2" borderId="0" xfId="434" applyFont="1" applyFill="1" applyBorder="1" applyAlignment="1" applyProtection="1">
      <alignment horizontal="left"/>
      <protection hidden="1"/>
    </xf>
    <xf numFmtId="0" fontId="115" fillId="2" borderId="0" xfId="609" applyFont="1" applyFill="1" applyBorder="1" applyAlignment="1" applyProtection="1">
      <alignment horizontal="left" vertical="top" wrapText="1"/>
      <protection hidden="1"/>
    </xf>
    <xf numFmtId="0" fontId="64" fillId="4" borderId="0" xfId="434" quotePrefix="1" applyFont="1" applyFill="1" applyBorder="1" applyAlignment="1" applyProtection="1">
      <alignment horizontal="left"/>
      <protection hidden="1"/>
    </xf>
    <xf numFmtId="0" fontId="68" fillId="4" borderId="0" xfId="0" applyFont="1" applyFill="1" applyBorder="1" applyAlignment="1" applyProtection="1">
      <alignment horizontal="left" vertical="top"/>
      <protection hidden="1"/>
    </xf>
    <xf numFmtId="0" fontId="64" fillId="4" borderId="0" xfId="609" applyFont="1" applyFill="1" applyAlignment="1" applyProtection="1">
      <alignment horizontal="left"/>
      <protection hidden="1"/>
    </xf>
    <xf numFmtId="0" fontId="37" fillId="4" borderId="0" xfId="609" applyFont="1" applyFill="1" applyAlignment="1" applyProtection="1">
      <alignment horizontal="left"/>
      <protection hidden="1"/>
    </xf>
    <xf numFmtId="1" fontId="37" fillId="4" borderId="0" xfId="609" applyNumberFormat="1" applyFont="1" applyFill="1" applyAlignment="1" applyProtection="1">
      <alignment horizontal="left"/>
      <protection hidden="1"/>
    </xf>
    <xf numFmtId="0" fontId="115" fillId="14" borderId="0" xfId="0" applyFont="1" applyFill="1" applyAlignment="1" applyProtection="1">
      <alignment horizontal="left" vertical="top" wrapText="1"/>
      <protection hidden="1"/>
    </xf>
    <xf numFmtId="0" fontId="64" fillId="4" borderId="0" xfId="434" applyFont="1" applyFill="1" applyBorder="1" applyAlignment="1" applyProtection="1">
      <alignment horizontal="left"/>
      <protection hidden="1"/>
    </xf>
    <xf numFmtId="0" fontId="68" fillId="4" borderId="0" xfId="0" applyFont="1" applyFill="1" applyBorder="1" applyAlignment="1" applyProtection="1">
      <alignment horizontal="left"/>
      <protection hidden="1"/>
    </xf>
    <xf numFmtId="0" fontId="126" fillId="4" borderId="0" xfId="609" applyFont="1" applyFill="1" applyAlignment="1" applyProtection="1">
      <alignment vertical="top" wrapText="1"/>
      <protection hidden="1"/>
    </xf>
    <xf numFmtId="0" fontId="126" fillId="2" borderId="0" xfId="609" applyFont="1" applyFill="1" applyAlignment="1" applyProtection="1">
      <alignment horizontal="right" vertical="top" wrapText="1"/>
      <protection hidden="1"/>
    </xf>
    <xf numFmtId="0" fontId="126" fillId="4" borderId="0" xfId="609" applyFont="1" applyFill="1" applyAlignment="1" applyProtection="1">
      <alignment horizontal="center" vertical="top" wrapText="1"/>
      <protection hidden="1"/>
    </xf>
    <xf numFmtId="0" fontId="64" fillId="2" borderId="0" xfId="434" quotePrefix="1" applyFont="1" applyFill="1" applyBorder="1" applyAlignment="1" applyProtection="1">
      <alignment horizontal="left"/>
      <protection hidden="1"/>
    </xf>
    <xf numFmtId="0" fontId="91" fillId="5" borderId="0" xfId="0" applyFont="1" applyFill="1" applyAlignment="1" applyProtection="1">
      <alignment horizontal="left"/>
      <protection hidden="1"/>
    </xf>
    <xf numFmtId="0" fontId="115" fillId="5" borderId="0" xfId="0" applyFont="1" applyFill="1" applyAlignment="1" applyProtection="1">
      <alignment horizontal="left" vertical="top" wrapText="1"/>
      <protection hidden="1"/>
    </xf>
    <xf numFmtId="0" fontId="68" fillId="2" borderId="0" xfId="0" applyFont="1" applyFill="1" applyBorder="1" applyAlignment="1" applyProtection="1">
      <alignment horizontal="left"/>
      <protection hidden="1"/>
    </xf>
    <xf numFmtId="0" fontId="130" fillId="2" borderId="0" xfId="609" applyFont="1" applyFill="1" applyAlignment="1" applyProtection="1">
      <alignment horizontal="right" vertical="top" wrapText="1"/>
      <protection hidden="1"/>
    </xf>
    <xf numFmtId="0" fontId="68" fillId="2" borderId="0" xfId="0" applyFont="1" applyFill="1" applyBorder="1" applyAlignment="1" applyProtection="1">
      <alignment horizontal="left" vertical="top"/>
      <protection hidden="1"/>
    </xf>
    <xf numFmtId="0" fontId="83" fillId="4" borderId="67" xfId="609" applyFont="1" applyFill="1" applyBorder="1" applyAlignment="1" applyProtection="1">
      <alignment horizontal="center" vertical="top" wrapText="1"/>
      <protection hidden="1"/>
    </xf>
    <xf numFmtId="0" fontId="68" fillId="4" borderId="62" xfId="0" applyFont="1" applyFill="1" applyBorder="1" applyAlignment="1" applyProtection="1">
      <alignment horizontal="left" vertical="top"/>
      <protection hidden="1"/>
    </xf>
    <xf numFmtId="0" fontId="68" fillId="4" borderId="63" xfId="0" applyFont="1" applyFill="1" applyBorder="1" applyAlignment="1" applyProtection="1">
      <alignment horizontal="left" vertical="top"/>
      <protection hidden="1"/>
    </xf>
    <xf numFmtId="0" fontId="68" fillId="4" borderId="65" xfId="0" applyFont="1" applyFill="1" applyBorder="1" applyAlignment="1" applyProtection="1">
      <alignment horizontal="left" vertical="top"/>
      <protection hidden="1"/>
    </xf>
    <xf numFmtId="0" fontId="24" fillId="2" borderId="0" xfId="609" applyFont="1" applyFill="1" applyAlignment="1" applyProtection="1">
      <alignment horizontal="right"/>
      <protection hidden="1"/>
    </xf>
    <xf numFmtId="0" fontId="115" fillId="2" borderId="0" xfId="609" applyFont="1" applyFill="1" applyBorder="1" applyAlignment="1" applyProtection="1">
      <alignment horizontal="right" vertical="top" wrapText="1"/>
      <protection hidden="1"/>
    </xf>
    <xf numFmtId="0" fontId="37" fillId="2" borderId="0" xfId="609" applyFont="1" applyFill="1" applyAlignment="1" applyProtection="1">
      <alignment horizontal="center" vertical="center"/>
      <protection hidden="1"/>
    </xf>
    <xf numFmtId="0" fontId="115" fillId="2" borderId="0" xfId="609" applyFont="1" applyFill="1" applyBorder="1" applyAlignment="1" applyProtection="1">
      <alignment horizontal="center" vertical="top" wrapText="1"/>
      <protection hidden="1"/>
    </xf>
    <xf numFmtId="0" fontId="140" fillId="2" borderId="0" xfId="448" applyFont="1" applyFill="1" applyBorder="1" applyAlignment="1" applyProtection="1">
      <alignment horizontal="center" vertical="center"/>
      <protection hidden="1"/>
    </xf>
    <xf numFmtId="0" fontId="139" fillId="2" borderId="0" xfId="448" applyFont="1" applyFill="1" applyBorder="1" applyAlignment="1" applyProtection="1">
      <alignment horizontal="center" vertical="center"/>
      <protection hidden="1"/>
    </xf>
    <xf numFmtId="0" fontId="48" fillId="2" borderId="0" xfId="0" applyFont="1" applyFill="1" applyAlignment="1" applyProtection="1">
      <alignment horizontal="center"/>
      <protection hidden="1"/>
    </xf>
    <xf numFmtId="0" fontId="100" fillId="4" borderId="0" xfId="448" applyFont="1" applyFill="1" applyAlignment="1" applyProtection="1">
      <alignment horizontal="left" vertical="center"/>
      <protection hidden="1"/>
    </xf>
    <xf numFmtId="0" fontId="11" fillId="0" borderId="40" xfId="456" applyFont="1" applyBorder="1" applyAlignment="1" applyProtection="1">
      <alignment horizontal="center"/>
      <protection locked="0" hidden="1"/>
    </xf>
    <xf numFmtId="0" fontId="84" fillId="4" borderId="1" xfId="456" applyFont="1" applyFill="1" applyBorder="1" applyAlignment="1" applyProtection="1">
      <alignment horizontal="right" vertical="center" wrapText="1"/>
      <protection locked="0" hidden="1"/>
    </xf>
    <xf numFmtId="0" fontId="11" fillId="0" borderId="4" xfId="456" applyFont="1" applyBorder="1" applyAlignment="1" applyProtection="1">
      <alignment horizontal="center"/>
      <protection locked="0" hidden="1"/>
    </xf>
    <xf numFmtId="0" fontId="11" fillId="0" borderId="5" xfId="456" applyFont="1" applyBorder="1" applyAlignment="1" applyProtection="1">
      <alignment horizontal="center"/>
      <protection locked="0" hidden="1"/>
    </xf>
    <xf numFmtId="0" fontId="11" fillId="0" borderId="6" xfId="456" applyFont="1" applyBorder="1" applyAlignment="1" applyProtection="1">
      <alignment horizontal="center"/>
      <protection locked="0" hidden="1"/>
    </xf>
    <xf numFmtId="0" fontId="12" fillId="0" borderId="40" xfId="456" applyFont="1" applyBorder="1" applyAlignment="1" applyProtection="1">
      <alignment horizontal="center" vertical="center"/>
      <protection locked="0" hidden="1"/>
    </xf>
    <xf numFmtId="0" fontId="44" fillId="4" borderId="40" xfId="456" applyFont="1" applyFill="1" applyBorder="1" applyAlignment="1" applyProtection="1">
      <alignment horizontal="center"/>
      <protection locked="0" hidden="1"/>
    </xf>
    <xf numFmtId="0" fontId="84" fillId="4" borderId="0" xfId="456" applyFont="1" applyFill="1" applyAlignment="1" applyProtection="1">
      <alignment horizontal="right"/>
      <protection locked="0" hidden="1"/>
    </xf>
    <xf numFmtId="0" fontId="70" fillId="4" borderId="40" xfId="456" applyFont="1" applyFill="1" applyBorder="1" applyAlignment="1" applyProtection="1">
      <alignment horizontal="center" vertical="center"/>
      <protection locked="0" hidden="1"/>
    </xf>
    <xf numFmtId="0" fontId="67" fillId="0" borderId="40" xfId="456" applyFont="1" applyBorder="1" applyAlignment="1" applyProtection="1">
      <alignment horizontal="center"/>
      <protection locked="0" hidden="1"/>
    </xf>
    <xf numFmtId="0" fontId="82" fillId="4" borderId="0" xfId="609" applyFont="1" applyFill="1" applyAlignment="1" applyProtection="1">
      <alignment horizontal="right" vertical="top" wrapText="1"/>
      <protection locked="0" hidden="1"/>
    </xf>
    <xf numFmtId="0" fontId="12" fillId="0" borderId="5" xfId="456" applyFont="1" applyBorder="1" applyAlignment="1" applyProtection="1">
      <alignment horizontal="center" vertical="center"/>
      <protection locked="0" hidden="1"/>
    </xf>
    <xf numFmtId="0" fontId="12" fillId="0" borderId="6" xfId="456" applyFont="1" applyBorder="1" applyAlignment="1" applyProtection="1">
      <alignment horizontal="center" vertical="center"/>
      <protection locked="0" hidden="1"/>
    </xf>
    <xf numFmtId="0" fontId="69" fillId="4" borderId="0" xfId="456" applyFont="1" applyFill="1" applyAlignment="1" applyProtection="1">
      <alignment horizontal="left" vertical="center"/>
      <protection locked="0" hidden="1"/>
    </xf>
    <xf numFmtId="0" fontId="84" fillId="4" borderId="1" xfId="456" applyFont="1" applyFill="1" applyBorder="1" applyAlignment="1" applyProtection="1">
      <alignment horizontal="right" vertical="center"/>
      <protection locked="0" hidden="1"/>
    </xf>
    <xf numFmtId="0" fontId="13" fillId="4" borderId="0" xfId="456" applyFont="1" applyFill="1" applyAlignment="1" applyProtection="1">
      <alignment horizontal="center" vertical="top"/>
      <protection locked="0" hidden="1"/>
    </xf>
    <xf numFmtId="0" fontId="12" fillId="0" borderId="36" xfId="456" applyFont="1" applyBorder="1" applyAlignment="1" applyProtection="1">
      <alignment horizontal="center" vertical="center"/>
      <protection locked="0" hidden="1"/>
    </xf>
    <xf numFmtId="0" fontId="10" fillId="0" borderId="35" xfId="456" applyFont="1" applyBorder="1" applyAlignment="1" applyProtection="1">
      <alignment vertical="center"/>
      <protection locked="0" hidden="1"/>
    </xf>
    <xf numFmtId="0" fontId="12" fillId="0" borderId="4" xfId="456" applyFont="1" applyBorder="1" applyAlignment="1" applyProtection="1">
      <alignment horizontal="center" vertical="center"/>
      <protection locked="0" hidden="1"/>
    </xf>
    <xf numFmtId="0" fontId="10" fillId="0" borderId="6" xfId="456" applyFont="1" applyBorder="1" applyAlignment="1" applyProtection="1">
      <alignment vertical="center"/>
      <protection locked="0" hidden="1"/>
    </xf>
    <xf numFmtId="0" fontId="52" fillId="4" borderId="0" xfId="0" applyFont="1" applyFill="1" applyAlignment="1">
      <alignment horizontal="center" vertical="top" wrapText="1"/>
    </xf>
  </cellXfs>
  <cellStyles count="3432">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9" builtinId="9" hidden="1"/>
    <cellStyle name="Followed Hyperlink" xfId="191" builtinId="9" hidden="1"/>
    <cellStyle name="Followed Hyperlink" xfId="193" builtinId="9" hidden="1"/>
    <cellStyle name="Followed Hyperlink" xfId="195" builtinId="9" hidden="1"/>
    <cellStyle name="Followed Hyperlink" xfId="197" builtinId="9" hidden="1"/>
    <cellStyle name="Followed Hyperlink" xfId="199" builtinId="9" hidden="1"/>
    <cellStyle name="Followed Hyperlink" xfId="201" builtinId="9" hidden="1"/>
    <cellStyle name="Followed Hyperlink" xfId="203" builtinId="9" hidden="1"/>
    <cellStyle name="Followed Hyperlink" xfId="205" builtinId="9" hidden="1"/>
    <cellStyle name="Followed Hyperlink" xfId="207" builtinId="9" hidden="1"/>
    <cellStyle name="Followed Hyperlink" xfId="209" builtinId="9" hidden="1"/>
    <cellStyle name="Followed Hyperlink" xfId="211" builtinId="9" hidden="1"/>
    <cellStyle name="Followed Hyperlink" xfId="213" builtinId="9" hidden="1"/>
    <cellStyle name="Followed Hyperlink" xfId="215" builtinId="9" hidden="1"/>
    <cellStyle name="Followed Hyperlink" xfId="217" builtinId="9" hidden="1"/>
    <cellStyle name="Followed Hyperlink" xfId="219" builtinId="9" hidden="1"/>
    <cellStyle name="Followed Hyperlink" xfId="221" builtinId="9" hidden="1"/>
    <cellStyle name="Followed Hyperlink" xfId="223" builtinId="9" hidden="1"/>
    <cellStyle name="Followed Hyperlink" xfId="225" builtinId="9" hidden="1"/>
    <cellStyle name="Followed Hyperlink" xfId="227" builtinId="9" hidden="1"/>
    <cellStyle name="Followed Hyperlink" xfId="229" builtinId="9" hidden="1"/>
    <cellStyle name="Followed Hyperlink" xfId="231" builtinId="9" hidden="1"/>
    <cellStyle name="Followed Hyperlink" xfId="233" builtinId="9" hidden="1"/>
    <cellStyle name="Followed Hyperlink" xfId="235" builtinId="9" hidden="1"/>
    <cellStyle name="Followed Hyperlink" xfId="237" builtinId="9" hidden="1"/>
    <cellStyle name="Followed Hyperlink" xfId="239" builtinId="9" hidden="1"/>
    <cellStyle name="Followed Hyperlink" xfId="241" builtinId="9" hidden="1"/>
    <cellStyle name="Followed Hyperlink" xfId="243" builtinId="9" hidden="1"/>
    <cellStyle name="Followed Hyperlink" xfId="245" builtinId="9" hidden="1"/>
    <cellStyle name="Followed Hyperlink" xfId="247" builtinId="9" hidden="1"/>
    <cellStyle name="Followed Hyperlink" xfId="249" builtinId="9" hidden="1"/>
    <cellStyle name="Followed Hyperlink" xfId="251" builtinId="9" hidden="1"/>
    <cellStyle name="Followed Hyperlink" xfId="253" builtinId="9" hidden="1"/>
    <cellStyle name="Followed Hyperlink" xfId="255" builtinId="9" hidden="1"/>
    <cellStyle name="Followed Hyperlink" xfId="257" builtinId="9" hidden="1"/>
    <cellStyle name="Followed Hyperlink" xfId="259" builtinId="9" hidden="1"/>
    <cellStyle name="Followed Hyperlink" xfId="261" builtinId="9" hidden="1"/>
    <cellStyle name="Followed Hyperlink" xfId="263" builtinId="9" hidden="1"/>
    <cellStyle name="Followed Hyperlink" xfId="265" builtinId="9" hidden="1"/>
    <cellStyle name="Followed Hyperlink" xfId="267" builtinId="9" hidden="1"/>
    <cellStyle name="Followed Hyperlink" xfId="269" builtinId="9" hidden="1"/>
    <cellStyle name="Followed Hyperlink" xfId="271" builtinId="9" hidden="1"/>
    <cellStyle name="Followed Hyperlink" xfId="273" builtinId="9" hidden="1"/>
    <cellStyle name="Followed Hyperlink" xfId="275" builtinId="9" hidden="1"/>
    <cellStyle name="Followed Hyperlink" xfId="277" builtinId="9" hidden="1"/>
    <cellStyle name="Followed Hyperlink" xfId="279" builtinId="9" hidden="1"/>
    <cellStyle name="Followed Hyperlink" xfId="281" builtinId="9" hidden="1"/>
    <cellStyle name="Followed Hyperlink" xfId="283" builtinId="9" hidden="1"/>
    <cellStyle name="Followed Hyperlink" xfId="285" builtinId="9" hidden="1"/>
    <cellStyle name="Followed Hyperlink" xfId="287" builtinId="9" hidden="1"/>
    <cellStyle name="Followed Hyperlink" xfId="289" builtinId="9" hidden="1"/>
    <cellStyle name="Followed Hyperlink" xfId="291" builtinId="9" hidden="1"/>
    <cellStyle name="Followed Hyperlink" xfId="293" builtinId="9" hidden="1"/>
    <cellStyle name="Followed Hyperlink" xfId="295" builtinId="9" hidden="1"/>
    <cellStyle name="Followed Hyperlink" xfId="297" builtinId="9" hidden="1"/>
    <cellStyle name="Followed Hyperlink" xfId="299" builtinId="9" hidden="1"/>
    <cellStyle name="Followed Hyperlink" xfId="301" builtinId="9" hidden="1"/>
    <cellStyle name="Followed Hyperlink" xfId="303" builtinId="9" hidden="1"/>
    <cellStyle name="Followed Hyperlink" xfId="305" builtinId="9" hidden="1"/>
    <cellStyle name="Followed Hyperlink" xfId="307" builtinId="9" hidden="1"/>
    <cellStyle name="Followed Hyperlink" xfId="309" builtinId="9" hidden="1"/>
    <cellStyle name="Followed Hyperlink" xfId="311" builtinId="9" hidden="1"/>
    <cellStyle name="Followed Hyperlink" xfId="313" builtinId="9" hidden="1"/>
    <cellStyle name="Followed Hyperlink" xfId="315" builtinId="9" hidden="1"/>
    <cellStyle name="Followed Hyperlink" xfId="317" builtinId="9" hidden="1"/>
    <cellStyle name="Followed Hyperlink" xfId="319" builtinId="9" hidden="1"/>
    <cellStyle name="Followed Hyperlink" xfId="321" builtinId="9" hidden="1"/>
    <cellStyle name="Followed Hyperlink" xfId="323" builtinId="9" hidden="1"/>
    <cellStyle name="Followed Hyperlink" xfId="325" builtinId="9" hidden="1"/>
    <cellStyle name="Followed Hyperlink" xfId="327" builtinId="9" hidden="1"/>
    <cellStyle name="Followed Hyperlink" xfId="329" builtinId="9" hidden="1"/>
    <cellStyle name="Followed Hyperlink" xfId="331" builtinId="9" hidden="1"/>
    <cellStyle name="Followed Hyperlink" xfId="333" builtinId="9" hidden="1"/>
    <cellStyle name="Followed Hyperlink" xfId="335" builtinId="9" hidden="1"/>
    <cellStyle name="Followed Hyperlink" xfId="337" builtinId="9" hidden="1"/>
    <cellStyle name="Followed Hyperlink" xfId="339" builtinId="9" hidden="1"/>
    <cellStyle name="Followed Hyperlink" xfId="341" builtinId="9" hidden="1"/>
    <cellStyle name="Followed Hyperlink" xfId="343" builtinId="9" hidden="1"/>
    <cellStyle name="Followed Hyperlink" xfId="345" builtinId="9" hidden="1"/>
    <cellStyle name="Followed Hyperlink" xfId="347" builtinId="9" hidden="1"/>
    <cellStyle name="Followed Hyperlink" xfId="349"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5" builtinId="9" hidden="1"/>
    <cellStyle name="Followed Hyperlink" xfId="376" builtinId="9" hidden="1"/>
    <cellStyle name="Followed Hyperlink" xfId="378" builtinId="9" hidden="1"/>
    <cellStyle name="Followed Hyperlink" xfId="380" builtinId="9" hidden="1"/>
    <cellStyle name="Followed Hyperlink" xfId="382" builtinId="9" hidden="1"/>
    <cellStyle name="Followed Hyperlink" xfId="384"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374" builtinId="9" hidden="1"/>
    <cellStyle name="Followed Hyperlink" xfId="385" builtinId="9" hidden="1"/>
    <cellStyle name="Followed Hyperlink" xfId="187" builtinId="9" hidden="1"/>
    <cellStyle name="Followed Hyperlink" xfId="396"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46" builtinId="9" hidden="1"/>
    <cellStyle name="Followed Hyperlink" xfId="447"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10" builtinId="9" hidden="1"/>
    <cellStyle name="Followed Hyperlink" xfId="611" builtinId="9" hidden="1"/>
    <cellStyle name="Followed Hyperlink" xfId="612" builtinId="9" hidden="1"/>
    <cellStyle name="Followed Hyperlink" xfId="613" builtinId="9" hidden="1"/>
    <cellStyle name="Followed Hyperlink" xfId="614"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2" builtinId="9" hidden="1"/>
    <cellStyle name="Followed Hyperlink" xfId="623"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669" builtinId="9" hidden="1"/>
    <cellStyle name="Followed Hyperlink" xfId="670" builtinId="9" hidden="1"/>
    <cellStyle name="Followed Hyperlink" xfId="671" builtinId="9" hidden="1"/>
    <cellStyle name="Followed Hyperlink" xfId="672" builtinId="9" hidden="1"/>
    <cellStyle name="Followed Hyperlink" xfId="673" builtinId="9" hidden="1"/>
    <cellStyle name="Followed Hyperlink" xfId="674" builtinId="9" hidden="1"/>
    <cellStyle name="Followed Hyperlink" xfId="675" builtinId="9" hidden="1"/>
    <cellStyle name="Followed Hyperlink" xfId="676" builtinId="9" hidden="1"/>
    <cellStyle name="Followed Hyperlink" xfId="677" builtinId="9" hidden="1"/>
    <cellStyle name="Followed Hyperlink" xfId="678" builtinId="9" hidden="1"/>
    <cellStyle name="Followed Hyperlink" xfId="679" builtinId="9" hidden="1"/>
    <cellStyle name="Followed Hyperlink" xfId="680" builtinId="9" hidden="1"/>
    <cellStyle name="Followed Hyperlink" xfId="681" builtinId="9" hidden="1"/>
    <cellStyle name="Followed Hyperlink" xfId="682" builtinId="9" hidden="1"/>
    <cellStyle name="Followed Hyperlink" xfId="683" builtinId="9" hidden="1"/>
    <cellStyle name="Followed Hyperlink" xfId="684" builtinId="9" hidden="1"/>
    <cellStyle name="Followed Hyperlink" xfId="685" builtinId="9" hidden="1"/>
    <cellStyle name="Followed Hyperlink" xfId="686" builtinId="9" hidden="1"/>
    <cellStyle name="Followed Hyperlink" xfId="687" builtinId="9" hidden="1"/>
    <cellStyle name="Followed Hyperlink" xfId="688" builtinId="9" hidden="1"/>
    <cellStyle name="Followed Hyperlink" xfId="689" builtinId="9" hidden="1"/>
    <cellStyle name="Followed Hyperlink" xfId="690" builtinId="9" hidden="1"/>
    <cellStyle name="Followed Hyperlink" xfId="691" builtinId="9" hidden="1"/>
    <cellStyle name="Followed Hyperlink" xfId="692" builtinId="9" hidden="1"/>
    <cellStyle name="Followed Hyperlink" xfId="693" builtinId="9" hidden="1"/>
    <cellStyle name="Followed Hyperlink" xfId="694" builtinId="9" hidden="1"/>
    <cellStyle name="Followed Hyperlink" xfId="695" builtinId="9" hidden="1"/>
    <cellStyle name="Followed Hyperlink" xfId="696" builtinId="9" hidden="1"/>
    <cellStyle name="Followed Hyperlink" xfId="697" builtinId="9" hidden="1"/>
    <cellStyle name="Followed Hyperlink" xfId="698" builtinId="9" hidden="1"/>
    <cellStyle name="Followed Hyperlink" xfId="699" builtinId="9" hidden="1"/>
    <cellStyle name="Followed Hyperlink" xfId="700" builtinId="9" hidden="1"/>
    <cellStyle name="Followed Hyperlink" xfId="701" builtinId="9" hidden="1"/>
    <cellStyle name="Followed Hyperlink" xfId="702" builtinId="9" hidden="1"/>
    <cellStyle name="Followed Hyperlink" xfId="703" builtinId="9" hidden="1"/>
    <cellStyle name="Followed Hyperlink" xfId="704" builtinId="9" hidden="1"/>
    <cellStyle name="Followed Hyperlink" xfId="705" builtinId="9" hidden="1"/>
    <cellStyle name="Followed Hyperlink" xfId="706" builtinId="9" hidden="1"/>
    <cellStyle name="Followed Hyperlink" xfId="707" builtinId="9" hidden="1"/>
    <cellStyle name="Followed Hyperlink" xfId="708" builtinId="9" hidden="1"/>
    <cellStyle name="Followed Hyperlink" xfId="709" builtinId="9" hidden="1"/>
    <cellStyle name="Followed Hyperlink" xfId="710" builtinId="9" hidden="1"/>
    <cellStyle name="Followed Hyperlink" xfId="711" builtinId="9" hidden="1"/>
    <cellStyle name="Followed Hyperlink" xfId="712" builtinId="9" hidden="1"/>
    <cellStyle name="Followed Hyperlink" xfId="713" builtinId="9" hidden="1"/>
    <cellStyle name="Followed Hyperlink" xfId="714" builtinId="9" hidden="1"/>
    <cellStyle name="Followed Hyperlink" xfId="715" builtinId="9" hidden="1"/>
    <cellStyle name="Followed Hyperlink" xfId="716" builtinId="9" hidden="1"/>
    <cellStyle name="Followed Hyperlink" xfId="717" builtinId="9" hidden="1"/>
    <cellStyle name="Followed Hyperlink" xfId="718" builtinId="9" hidden="1"/>
    <cellStyle name="Followed Hyperlink" xfId="719" builtinId="9" hidden="1"/>
    <cellStyle name="Followed Hyperlink" xfId="720" builtinId="9" hidden="1"/>
    <cellStyle name="Followed Hyperlink" xfId="721" builtinId="9" hidden="1"/>
    <cellStyle name="Followed Hyperlink" xfId="722" builtinId="9" hidden="1"/>
    <cellStyle name="Followed Hyperlink" xfId="723" builtinId="9" hidden="1"/>
    <cellStyle name="Followed Hyperlink" xfId="724" builtinId="9" hidden="1"/>
    <cellStyle name="Followed Hyperlink" xfId="725" builtinId="9" hidden="1"/>
    <cellStyle name="Followed Hyperlink" xfId="726" builtinId="9" hidden="1"/>
    <cellStyle name="Followed Hyperlink" xfId="727" builtinId="9" hidden="1"/>
    <cellStyle name="Followed Hyperlink" xfId="728" builtinId="9" hidden="1"/>
    <cellStyle name="Followed Hyperlink" xfId="729" builtinId="9" hidden="1"/>
    <cellStyle name="Followed Hyperlink" xfId="730" builtinId="9" hidden="1"/>
    <cellStyle name="Followed Hyperlink" xfId="731" builtinId="9" hidden="1"/>
    <cellStyle name="Followed Hyperlink" xfId="732" builtinId="9" hidden="1"/>
    <cellStyle name="Followed Hyperlink" xfId="733" builtinId="9" hidden="1"/>
    <cellStyle name="Followed Hyperlink" xfId="734" builtinId="9" hidden="1"/>
    <cellStyle name="Followed Hyperlink" xfId="735" builtinId="9" hidden="1"/>
    <cellStyle name="Followed Hyperlink" xfId="736" builtinId="9" hidden="1"/>
    <cellStyle name="Followed Hyperlink" xfId="737" builtinId="9" hidden="1"/>
    <cellStyle name="Followed Hyperlink" xfId="738" builtinId="9" hidden="1"/>
    <cellStyle name="Followed Hyperlink" xfId="739" builtinId="9" hidden="1"/>
    <cellStyle name="Followed Hyperlink" xfId="740" builtinId="9" hidden="1"/>
    <cellStyle name="Followed Hyperlink" xfId="741" builtinId="9" hidden="1"/>
    <cellStyle name="Followed Hyperlink" xfId="742" builtinId="9" hidden="1"/>
    <cellStyle name="Followed Hyperlink" xfId="743" builtinId="9" hidden="1"/>
    <cellStyle name="Followed Hyperlink" xfId="744" builtinId="9" hidden="1"/>
    <cellStyle name="Followed Hyperlink" xfId="745" builtinId="9" hidden="1"/>
    <cellStyle name="Followed Hyperlink" xfId="746" builtinId="9" hidden="1"/>
    <cellStyle name="Followed Hyperlink" xfId="747" builtinId="9" hidden="1"/>
    <cellStyle name="Followed Hyperlink" xfId="748" builtinId="9" hidden="1"/>
    <cellStyle name="Followed Hyperlink" xfId="749" builtinId="9" hidden="1"/>
    <cellStyle name="Followed Hyperlink" xfId="750" builtinId="9" hidden="1"/>
    <cellStyle name="Followed Hyperlink" xfId="751" builtinId="9" hidden="1"/>
    <cellStyle name="Followed Hyperlink" xfId="752" builtinId="9" hidden="1"/>
    <cellStyle name="Followed Hyperlink" xfId="753" builtinId="9" hidden="1"/>
    <cellStyle name="Followed Hyperlink" xfId="754" builtinId="9" hidden="1"/>
    <cellStyle name="Followed Hyperlink" xfId="755" builtinId="9" hidden="1"/>
    <cellStyle name="Followed Hyperlink" xfId="756" builtinId="9" hidden="1"/>
    <cellStyle name="Followed Hyperlink" xfId="757" builtinId="9" hidden="1"/>
    <cellStyle name="Followed Hyperlink" xfId="758" builtinId="9" hidden="1"/>
    <cellStyle name="Followed Hyperlink" xfId="759" builtinId="9" hidden="1"/>
    <cellStyle name="Followed Hyperlink" xfId="760" builtinId="9" hidden="1"/>
    <cellStyle name="Followed Hyperlink" xfId="761" builtinId="9" hidden="1"/>
    <cellStyle name="Followed Hyperlink" xfId="762" builtinId="9" hidden="1"/>
    <cellStyle name="Followed Hyperlink" xfId="763" builtinId="9" hidden="1"/>
    <cellStyle name="Followed Hyperlink" xfId="764" builtinId="9" hidden="1"/>
    <cellStyle name="Followed Hyperlink" xfId="765" builtinId="9" hidden="1"/>
    <cellStyle name="Followed Hyperlink" xfId="766" builtinId="9" hidden="1"/>
    <cellStyle name="Followed Hyperlink" xfId="767" builtinId="9" hidden="1"/>
    <cellStyle name="Followed Hyperlink" xfId="768" builtinId="9" hidden="1"/>
    <cellStyle name="Followed Hyperlink" xfId="769" builtinId="9" hidden="1"/>
    <cellStyle name="Followed Hyperlink" xfId="770" builtinId="9" hidden="1"/>
    <cellStyle name="Followed Hyperlink" xfId="771" builtinId="9" hidden="1"/>
    <cellStyle name="Followed Hyperlink" xfId="772" builtinId="9" hidden="1"/>
    <cellStyle name="Followed Hyperlink" xfId="773" builtinId="9" hidden="1"/>
    <cellStyle name="Followed Hyperlink" xfId="774" builtinId="9" hidden="1"/>
    <cellStyle name="Followed Hyperlink" xfId="775" builtinId="9" hidden="1"/>
    <cellStyle name="Followed Hyperlink" xfId="776" builtinId="9" hidden="1"/>
    <cellStyle name="Followed Hyperlink" xfId="777" builtinId="9" hidden="1"/>
    <cellStyle name="Followed Hyperlink" xfId="778" builtinId="9" hidden="1"/>
    <cellStyle name="Followed Hyperlink" xfId="779" builtinId="9" hidden="1"/>
    <cellStyle name="Followed Hyperlink" xfId="780" builtinId="9" hidden="1"/>
    <cellStyle name="Followed Hyperlink" xfId="781" builtinId="9" hidden="1"/>
    <cellStyle name="Followed Hyperlink" xfId="782" builtinId="9" hidden="1"/>
    <cellStyle name="Followed Hyperlink" xfId="783" builtinId="9" hidden="1"/>
    <cellStyle name="Followed Hyperlink" xfId="784" builtinId="9" hidden="1"/>
    <cellStyle name="Followed Hyperlink" xfId="785" builtinId="9" hidden="1"/>
    <cellStyle name="Followed Hyperlink" xfId="786" builtinId="9" hidden="1"/>
    <cellStyle name="Followed Hyperlink" xfId="787" builtinId="9" hidden="1"/>
    <cellStyle name="Followed Hyperlink" xfId="788" builtinId="9" hidden="1"/>
    <cellStyle name="Followed Hyperlink" xfId="789" builtinId="9" hidden="1"/>
    <cellStyle name="Followed Hyperlink" xfId="790" builtinId="9" hidden="1"/>
    <cellStyle name="Followed Hyperlink" xfId="791" builtinId="9" hidden="1"/>
    <cellStyle name="Followed Hyperlink" xfId="792" builtinId="9" hidden="1"/>
    <cellStyle name="Followed Hyperlink" xfId="793" builtinId="9" hidden="1"/>
    <cellStyle name="Followed Hyperlink" xfId="794" builtinId="9" hidden="1"/>
    <cellStyle name="Followed Hyperlink" xfId="795" builtinId="9" hidden="1"/>
    <cellStyle name="Followed Hyperlink" xfId="796" builtinId="9" hidden="1"/>
    <cellStyle name="Followed Hyperlink" xfId="797" builtinId="9" hidden="1"/>
    <cellStyle name="Followed Hyperlink" xfId="798" builtinId="9" hidden="1"/>
    <cellStyle name="Followed Hyperlink" xfId="799" builtinId="9" hidden="1"/>
    <cellStyle name="Followed Hyperlink" xfId="800" builtinId="9" hidden="1"/>
    <cellStyle name="Followed Hyperlink" xfId="801" builtinId="9" hidden="1"/>
    <cellStyle name="Followed Hyperlink" xfId="802" builtinId="9" hidden="1"/>
    <cellStyle name="Followed Hyperlink" xfId="803" builtinId="9" hidden="1"/>
    <cellStyle name="Followed Hyperlink" xfId="804" builtinId="9" hidden="1"/>
    <cellStyle name="Followed Hyperlink" xfId="805" builtinId="9" hidden="1"/>
    <cellStyle name="Followed Hyperlink" xfId="806" builtinId="9" hidden="1"/>
    <cellStyle name="Followed Hyperlink" xfId="807" builtinId="9" hidden="1"/>
    <cellStyle name="Followed Hyperlink" xfId="808" builtinId="9" hidden="1"/>
    <cellStyle name="Followed Hyperlink" xfId="809" builtinId="9" hidden="1"/>
    <cellStyle name="Followed Hyperlink" xfId="810" builtinId="9" hidden="1"/>
    <cellStyle name="Followed Hyperlink" xfId="811" builtinId="9" hidden="1"/>
    <cellStyle name="Followed Hyperlink" xfId="812" builtinId="9" hidden="1"/>
    <cellStyle name="Followed Hyperlink" xfId="813" builtinId="9" hidden="1"/>
    <cellStyle name="Followed Hyperlink" xfId="814" builtinId="9" hidden="1"/>
    <cellStyle name="Followed Hyperlink" xfId="815" builtinId="9" hidden="1"/>
    <cellStyle name="Followed Hyperlink" xfId="816" builtinId="9" hidden="1"/>
    <cellStyle name="Followed Hyperlink" xfId="817" builtinId="9" hidden="1"/>
    <cellStyle name="Followed Hyperlink" xfId="818" builtinId="9" hidden="1"/>
    <cellStyle name="Followed Hyperlink" xfId="819" builtinId="9" hidden="1"/>
    <cellStyle name="Followed Hyperlink" xfId="820" builtinId="9" hidden="1"/>
    <cellStyle name="Followed Hyperlink" xfId="821" builtinId="9" hidden="1"/>
    <cellStyle name="Followed Hyperlink" xfId="822" builtinId="9" hidden="1"/>
    <cellStyle name="Followed Hyperlink" xfId="823" builtinId="9" hidden="1"/>
    <cellStyle name="Followed Hyperlink" xfId="824" builtinId="9" hidden="1"/>
    <cellStyle name="Followed Hyperlink" xfId="825" builtinId="9" hidden="1"/>
    <cellStyle name="Followed Hyperlink" xfId="826" builtinId="9" hidden="1"/>
    <cellStyle name="Followed Hyperlink" xfId="827" builtinId="9" hidden="1"/>
    <cellStyle name="Followed Hyperlink" xfId="828" builtinId="9" hidden="1"/>
    <cellStyle name="Followed Hyperlink" xfId="829" builtinId="9" hidden="1"/>
    <cellStyle name="Followed Hyperlink" xfId="830" builtinId="9" hidden="1"/>
    <cellStyle name="Followed Hyperlink" xfId="831" builtinId="9" hidden="1"/>
    <cellStyle name="Followed Hyperlink" xfId="832" builtinId="9" hidden="1"/>
    <cellStyle name="Followed Hyperlink" xfId="833" builtinId="9" hidden="1"/>
    <cellStyle name="Followed Hyperlink" xfId="834" builtinId="9" hidden="1"/>
    <cellStyle name="Followed Hyperlink" xfId="835" builtinId="9" hidden="1"/>
    <cellStyle name="Followed Hyperlink" xfId="836" builtinId="9" hidden="1"/>
    <cellStyle name="Followed Hyperlink" xfId="837" builtinId="9" hidden="1"/>
    <cellStyle name="Followed Hyperlink" xfId="838" builtinId="9" hidden="1"/>
    <cellStyle name="Followed Hyperlink" xfId="839" builtinId="9" hidden="1"/>
    <cellStyle name="Followed Hyperlink" xfId="840" builtinId="9" hidden="1"/>
    <cellStyle name="Followed Hyperlink" xfId="841" builtinId="9" hidden="1"/>
    <cellStyle name="Followed Hyperlink" xfId="842" builtinId="9" hidden="1"/>
    <cellStyle name="Followed Hyperlink" xfId="843" builtinId="9" hidden="1"/>
    <cellStyle name="Followed Hyperlink" xfId="844" builtinId="9" hidden="1"/>
    <cellStyle name="Followed Hyperlink" xfId="845" builtinId="9" hidden="1"/>
    <cellStyle name="Followed Hyperlink" xfId="846" builtinId="9" hidden="1"/>
    <cellStyle name="Followed Hyperlink" xfId="847" builtinId="9" hidden="1"/>
    <cellStyle name="Followed Hyperlink" xfId="848" builtinId="9" hidden="1"/>
    <cellStyle name="Followed Hyperlink" xfId="849" builtinId="9" hidden="1"/>
    <cellStyle name="Followed Hyperlink" xfId="850" builtinId="9" hidden="1"/>
    <cellStyle name="Followed Hyperlink" xfId="851" builtinId="9" hidden="1"/>
    <cellStyle name="Followed Hyperlink" xfId="852" builtinId="9" hidden="1"/>
    <cellStyle name="Followed Hyperlink" xfId="853" builtinId="9" hidden="1"/>
    <cellStyle name="Followed Hyperlink" xfId="854" builtinId="9" hidden="1"/>
    <cellStyle name="Followed Hyperlink" xfId="855" builtinId="9" hidden="1"/>
    <cellStyle name="Followed Hyperlink" xfId="856" builtinId="9" hidden="1"/>
    <cellStyle name="Followed Hyperlink" xfId="857" builtinId="9" hidden="1"/>
    <cellStyle name="Followed Hyperlink" xfId="858" builtinId="9" hidden="1"/>
    <cellStyle name="Followed Hyperlink" xfId="859" builtinId="9" hidden="1"/>
    <cellStyle name="Followed Hyperlink" xfId="860" builtinId="9" hidden="1"/>
    <cellStyle name="Followed Hyperlink" xfId="861" builtinId="9" hidden="1"/>
    <cellStyle name="Followed Hyperlink" xfId="862" builtinId="9" hidden="1"/>
    <cellStyle name="Followed Hyperlink" xfId="863" builtinId="9" hidden="1"/>
    <cellStyle name="Followed Hyperlink" xfId="864" builtinId="9" hidden="1"/>
    <cellStyle name="Followed Hyperlink" xfId="865" builtinId="9" hidden="1"/>
    <cellStyle name="Followed Hyperlink" xfId="866" builtinId="9" hidden="1"/>
    <cellStyle name="Followed Hyperlink" xfId="867" builtinId="9" hidden="1"/>
    <cellStyle name="Followed Hyperlink" xfId="868" builtinId="9" hidden="1"/>
    <cellStyle name="Followed Hyperlink" xfId="869" builtinId="9" hidden="1"/>
    <cellStyle name="Followed Hyperlink" xfId="870" builtinId="9" hidden="1"/>
    <cellStyle name="Followed Hyperlink" xfId="871" builtinId="9" hidden="1"/>
    <cellStyle name="Followed Hyperlink" xfId="872" builtinId="9" hidden="1"/>
    <cellStyle name="Followed Hyperlink" xfId="873" builtinId="9" hidden="1"/>
    <cellStyle name="Followed Hyperlink" xfId="874" builtinId="9" hidden="1"/>
    <cellStyle name="Followed Hyperlink" xfId="875" builtinId="9" hidden="1"/>
    <cellStyle name="Followed Hyperlink" xfId="876" builtinId="9" hidden="1"/>
    <cellStyle name="Followed Hyperlink" xfId="877" builtinId="9" hidden="1"/>
    <cellStyle name="Followed Hyperlink" xfId="878" builtinId="9" hidden="1"/>
    <cellStyle name="Followed Hyperlink" xfId="879" builtinId="9" hidden="1"/>
    <cellStyle name="Followed Hyperlink" xfId="880" builtinId="9" hidden="1"/>
    <cellStyle name="Followed Hyperlink" xfId="881" builtinId="9" hidden="1"/>
    <cellStyle name="Followed Hyperlink" xfId="882" builtinId="9" hidden="1"/>
    <cellStyle name="Followed Hyperlink" xfId="883" builtinId="9" hidden="1"/>
    <cellStyle name="Followed Hyperlink" xfId="884" builtinId="9" hidden="1"/>
    <cellStyle name="Followed Hyperlink" xfId="885" builtinId="9" hidden="1"/>
    <cellStyle name="Followed Hyperlink" xfId="886" builtinId="9" hidden="1"/>
    <cellStyle name="Followed Hyperlink" xfId="887" builtinId="9" hidden="1"/>
    <cellStyle name="Followed Hyperlink" xfId="888" builtinId="9" hidden="1"/>
    <cellStyle name="Followed Hyperlink" xfId="889" builtinId="9" hidden="1"/>
    <cellStyle name="Followed Hyperlink" xfId="890" builtinId="9" hidden="1"/>
    <cellStyle name="Followed Hyperlink" xfId="891" builtinId="9" hidden="1"/>
    <cellStyle name="Followed Hyperlink" xfId="892" builtinId="9" hidden="1"/>
    <cellStyle name="Followed Hyperlink" xfId="893" builtinId="9" hidden="1"/>
    <cellStyle name="Followed Hyperlink" xfId="894" builtinId="9" hidden="1"/>
    <cellStyle name="Followed Hyperlink" xfId="895" builtinId="9" hidden="1"/>
    <cellStyle name="Followed Hyperlink" xfId="896" builtinId="9" hidden="1"/>
    <cellStyle name="Followed Hyperlink" xfId="897" builtinId="9" hidden="1"/>
    <cellStyle name="Followed Hyperlink" xfId="898" builtinId="9" hidden="1"/>
    <cellStyle name="Followed Hyperlink" xfId="899" builtinId="9" hidden="1"/>
    <cellStyle name="Followed Hyperlink" xfId="900" builtinId="9" hidden="1"/>
    <cellStyle name="Followed Hyperlink" xfId="901" builtinId="9" hidden="1"/>
    <cellStyle name="Followed Hyperlink" xfId="902" builtinId="9" hidden="1"/>
    <cellStyle name="Followed Hyperlink" xfId="903" builtinId="9" hidden="1"/>
    <cellStyle name="Followed Hyperlink" xfId="904" builtinId="9" hidden="1"/>
    <cellStyle name="Followed Hyperlink" xfId="905" builtinId="9" hidden="1"/>
    <cellStyle name="Followed Hyperlink" xfId="906" builtinId="9" hidden="1"/>
    <cellStyle name="Followed Hyperlink" xfId="907" builtinId="9" hidden="1"/>
    <cellStyle name="Followed Hyperlink" xfId="908" builtinId="9" hidden="1"/>
    <cellStyle name="Followed Hyperlink" xfId="909" builtinId="9" hidden="1"/>
    <cellStyle name="Followed Hyperlink" xfId="910" builtinId="9" hidden="1"/>
    <cellStyle name="Followed Hyperlink" xfId="911" builtinId="9" hidden="1"/>
    <cellStyle name="Followed Hyperlink" xfId="912" builtinId="9" hidden="1"/>
    <cellStyle name="Followed Hyperlink" xfId="913" builtinId="9" hidden="1"/>
    <cellStyle name="Followed Hyperlink" xfId="914" builtinId="9" hidden="1"/>
    <cellStyle name="Followed Hyperlink" xfId="915" builtinId="9" hidden="1"/>
    <cellStyle name="Followed Hyperlink" xfId="916" builtinId="9" hidden="1"/>
    <cellStyle name="Followed Hyperlink" xfId="917" builtinId="9" hidden="1"/>
    <cellStyle name="Followed Hyperlink" xfId="918" builtinId="9" hidden="1"/>
    <cellStyle name="Followed Hyperlink" xfId="919" builtinId="9" hidden="1"/>
    <cellStyle name="Followed Hyperlink" xfId="920" builtinId="9" hidden="1"/>
    <cellStyle name="Followed Hyperlink" xfId="921" builtinId="9" hidden="1"/>
    <cellStyle name="Followed Hyperlink" xfId="922" builtinId="9" hidden="1"/>
    <cellStyle name="Followed Hyperlink" xfId="923" builtinId="9" hidden="1"/>
    <cellStyle name="Followed Hyperlink" xfId="924" builtinId="9" hidden="1"/>
    <cellStyle name="Followed Hyperlink" xfId="925" builtinId="9" hidden="1"/>
    <cellStyle name="Followed Hyperlink" xfId="926" builtinId="9" hidden="1"/>
    <cellStyle name="Followed Hyperlink" xfId="927" builtinId="9" hidden="1"/>
    <cellStyle name="Followed Hyperlink" xfId="928" builtinId="9" hidden="1"/>
    <cellStyle name="Followed Hyperlink" xfId="929" builtinId="9" hidden="1"/>
    <cellStyle name="Followed Hyperlink" xfId="930" builtinId="9" hidden="1"/>
    <cellStyle name="Followed Hyperlink" xfId="931" builtinId="9" hidden="1"/>
    <cellStyle name="Followed Hyperlink" xfId="932" builtinId="9" hidden="1"/>
    <cellStyle name="Followed Hyperlink" xfId="933" builtinId="9" hidden="1"/>
    <cellStyle name="Followed Hyperlink" xfId="934" builtinId="9" hidden="1"/>
    <cellStyle name="Followed Hyperlink" xfId="935" builtinId="9" hidden="1"/>
    <cellStyle name="Followed Hyperlink" xfId="936" builtinId="9" hidden="1"/>
    <cellStyle name="Followed Hyperlink" xfId="937" builtinId="9" hidden="1"/>
    <cellStyle name="Followed Hyperlink" xfId="938" builtinId="9" hidden="1"/>
    <cellStyle name="Followed Hyperlink" xfId="939" builtinId="9" hidden="1"/>
    <cellStyle name="Followed Hyperlink" xfId="940" builtinId="9" hidden="1"/>
    <cellStyle name="Followed Hyperlink" xfId="941" builtinId="9" hidden="1"/>
    <cellStyle name="Followed Hyperlink" xfId="942" builtinId="9" hidden="1"/>
    <cellStyle name="Followed Hyperlink" xfId="943" builtinId="9" hidden="1"/>
    <cellStyle name="Followed Hyperlink" xfId="944" builtinId="9" hidden="1"/>
    <cellStyle name="Followed Hyperlink" xfId="945" builtinId="9" hidden="1"/>
    <cellStyle name="Followed Hyperlink" xfId="946" builtinId="9" hidden="1"/>
    <cellStyle name="Followed Hyperlink" xfId="947" builtinId="9" hidden="1"/>
    <cellStyle name="Followed Hyperlink" xfId="948" builtinId="9" hidden="1"/>
    <cellStyle name="Followed Hyperlink" xfId="949" builtinId="9" hidden="1"/>
    <cellStyle name="Followed Hyperlink" xfId="950" builtinId="9" hidden="1"/>
    <cellStyle name="Followed Hyperlink" xfId="951" builtinId="9" hidden="1"/>
    <cellStyle name="Followed Hyperlink" xfId="952" builtinId="9" hidden="1"/>
    <cellStyle name="Followed Hyperlink" xfId="953" builtinId="9" hidden="1"/>
    <cellStyle name="Followed Hyperlink" xfId="954" builtinId="9" hidden="1"/>
    <cellStyle name="Followed Hyperlink" xfId="955" builtinId="9" hidden="1"/>
    <cellStyle name="Followed Hyperlink" xfId="956" builtinId="9" hidden="1"/>
    <cellStyle name="Followed Hyperlink" xfId="957" builtinId="9" hidden="1"/>
    <cellStyle name="Followed Hyperlink" xfId="958" builtinId="9" hidden="1"/>
    <cellStyle name="Followed Hyperlink" xfId="959" builtinId="9" hidden="1"/>
    <cellStyle name="Followed Hyperlink" xfId="960" builtinId="9" hidden="1"/>
    <cellStyle name="Followed Hyperlink" xfId="961" builtinId="9" hidden="1"/>
    <cellStyle name="Followed Hyperlink" xfId="962" builtinId="9" hidden="1"/>
    <cellStyle name="Followed Hyperlink" xfId="963" builtinId="9" hidden="1"/>
    <cellStyle name="Followed Hyperlink" xfId="964" builtinId="9" hidden="1"/>
    <cellStyle name="Followed Hyperlink" xfId="965" builtinId="9" hidden="1"/>
    <cellStyle name="Followed Hyperlink" xfId="966" builtinId="9" hidden="1"/>
    <cellStyle name="Followed Hyperlink" xfId="967" builtinId="9" hidden="1"/>
    <cellStyle name="Followed Hyperlink" xfId="968" builtinId="9" hidden="1"/>
    <cellStyle name="Followed Hyperlink" xfId="969" builtinId="9" hidden="1"/>
    <cellStyle name="Followed Hyperlink" xfId="970" builtinId="9" hidden="1"/>
    <cellStyle name="Followed Hyperlink" xfId="971" builtinId="9" hidden="1"/>
    <cellStyle name="Followed Hyperlink" xfId="972" builtinId="9" hidden="1"/>
    <cellStyle name="Followed Hyperlink" xfId="973" builtinId="9" hidden="1"/>
    <cellStyle name="Followed Hyperlink" xfId="974" builtinId="9" hidden="1"/>
    <cellStyle name="Followed Hyperlink" xfId="975" builtinId="9" hidden="1"/>
    <cellStyle name="Followed Hyperlink" xfId="976" builtinId="9" hidden="1"/>
    <cellStyle name="Followed Hyperlink" xfId="977" builtinId="9" hidden="1"/>
    <cellStyle name="Followed Hyperlink" xfId="978" builtinId="9" hidden="1"/>
    <cellStyle name="Followed Hyperlink" xfId="979" builtinId="9" hidden="1"/>
    <cellStyle name="Followed Hyperlink" xfId="980" builtinId="9" hidden="1"/>
    <cellStyle name="Followed Hyperlink" xfId="981" builtinId="9" hidden="1"/>
    <cellStyle name="Followed Hyperlink" xfId="982" builtinId="9" hidden="1"/>
    <cellStyle name="Followed Hyperlink" xfId="983" builtinId="9" hidden="1"/>
    <cellStyle name="Followed Hyperlink" xfId="984" builtinId="9" hidden="1"/>
    <cellStyle name="Followed Hyperlink" xfId="985" builtinId="9" hidden="1"/>
    <cellStyle name="Followed Hyperlink" xfId="986" builtinId="9" hidden="1"/>
    <cellStyle name="Followed Hyperlink" xfId="987" builtinId="9" hidden="1"/>
    <cellStyle name="Followed Hyperlink" xfId="988" builtinId="9" hidden="1"/>
    <cellStyle name="Followed Hyperlink" xfId="989" builtinId="9" hidden="1"/>
    <cellStyle name="Followed Hyperlink" xfId="990" builtinId="9" hidden="1"/>
    <cellStyle name="Followed Hyperlink" xfId="991" builtinId="9" hidden="1"/>
    <cellStyle name="Followed Hyperlink" xfId="992" builtinId="9" hidden="1"/>
    <cellStyle name="Followed Hyperlink" xfId="993" builtinId="9" hidden="1"/>
    <cellStyle name="Followed Hyperlink" xfId="994" builtinId="9" hidden="1"/>
    <cellStyle name="Followed Hyperlink" xfId="995" builtinId="9" hidden="1"/>
    <cellStyle name="Followed Hyperlink" xfId="996" builtinId="9" hidden="1"/>
    <cellStyle name="Followed Hyperlink" xfId="997" builtinId="9" hidden="1"/>
    <cellStyle name="Followed Hyperlink" xfId="998" builtinId="9" hidden="1"/>
    <cellStyle name="Followed Hyperlink" xfId="999" builtinId="9" hidden="1"/>
    <cellStyle name="Followed Hyperlink" xfId="1000" builtinId="9" hidden="1"/>
    <cellStyle name="Followed Hyperlink" xfId="1001" builtinId="9" hidden="1"/>
    <cellStyle name="Followed Hyperlink" xfId="1002" builtinId="9" hidden="1"/>
    <cellStyle name="Followed Hyperlink" xfId="1003" builtinId="9" hidden="1"/>
    <cellStyle name="Followed Hyperlink" xfId="1004" builtinId="9" hidden="1"/>
    <cellStyle name="Followed Hyperlink" xfId="1005" builtinId="9" hidden="1"/>
    <cellStyle name="Followed Hyperlink" xfId="1006" builtinId="9" hidden="1"/>
    <cellStyle name="Followed Hyperlink" xfId="1007" builtinId="9" hidden="1"/>
    <cellStyle name="Followed Hyperlink" xfId="1008" builtinId="9" hidden="1"/>
    <cellStyle name="Followed Hyperlink" xfId="1009" builtinId="9" hidden="1"/>
    <cellStyle name="Followed Hyperlink" xfId="1010" builtinId="9" hidden="1"/>
    <cellStyle name="Followed Hyperlink" xfId="1011" builtinId="9" hidden="1"/>
    <cellStyle name="Followed Hyperlink" xfId="1012" builtinId="9" hidden="1"/>
    <cellStyle name="Followed Hyperlink" xfId="1013" builtinId="9" hidden="1"/>
    <cellStyle name="Followed Hyperlink" xfId="1014" builtinId="9" hidden="1"/>
    <cellStyle name="Followed Hyperlink" xfId="1015" builtinId="9" hidden="1"/>
    <cellStyle name="Followed Hyperlink" xfId="1016" builtinId="9" hidden="1"/>
    <cellStyle name="Followed Hyperlink" xfId="1017" builtinId="9" hidden="1"/>
    <cellStyle name="Followed Hyperlink" xfId="1018" builtinId="9" hidden="1"/>
    <cellStyle name="Followed Hyperlink" xfId="1019" builtinId="9" hidden="1"/>
    <cellStyle name="Followed Hyperlink" xfId="1020" builtinId="9" hidden="1"/>
    <cellStyle name="Followed Hyperlink" xfId="1021" builtinId="9" hidden="1"/>
    <cellStyle name="Followed Hyperlink" xfId="1022" builtinId="9" hidden="1"/>
    <cellStyle name="Followed Hyperlink" xfId="1023" builtinId="9" hidden="1"/>
    <cellStyle name="Followed Hyperlink" xfId="1024" builtinId="9" hidden="1"/>
    <cellStyle name="Followed Hyperlink" xfId="1025" builtinId="9" hidden="1"/>
    <cellStyle name="Followed Hyperlink" xfId="1026" builtinId="9" hidden="1"/>
    <cellStyle name="Followed Hyperlink" xfId="1027" builtinId="9" hidden="1"/>
    <cellStyle name="Followed Hyperlink" xfId="1028" builtinId="9" hidden="1"/>
    <cellStyle name="Followed Hyperlink" xfId="1029" builtinId="9" hidden="1"/>
    <cellStyle name="Followed Hyperlink" xfId="1030" builtinId="9" hidden="1"/>
    <cellStyle name="Followed Hyperlink" xfId="1031" builtinId="9" hidden="1"/>
    <cellStyle name="Followed Hyperlink" xfId="1032" builtinId="9" hidden="1"/>
    <cellStyle name="Followed Hyperlink" xfId="1033" builtinId="9" hidden="1"/>
    <cellStyle name="Followed Hyperlink" xfId="1034" builtinId="9" hidden="1"/>
    <cellStyle name="Followed Hyperlink" xfId="1035" builtinId="9" hidden="1"/>
    <cellStyle name="Followed Hyperlink" xfId="1036" builtinId="9" hidden="1"/>
    <cellStyle name="Followed Hyperlink" xfId="1037" builtinId="9" hidden="1"/>
    <cellStyle name="Followed Hyperlink" xfId="1038" builtinId="9" hidden="1"/>
    <cellStyle name="Followed Hyperlink" xfId="1039" builtinId="9" hidden="1"/>
    <cellStyle name="Followed Hyperlink" xfId="1040" builtinId="9" hidden="1"/>
    <cellStyle name="Followed Hyperlink" xfId="1041" builtinId="9" hidden="1"/>
    <cellStyle name="Followed Hyperlink" xfId="1042" builtinId="9" hidden="1"/>
    <cellStyle name="Followed Hyperlink" xfId="1043" builtinId="9" hidden="1"/>
    <cellStyle name="Followed Hyperlink" xfId="1044" builtinId="9" hidden="1"/>
    <cellStyle name="Followed Hyperlink" xfId="1045" builtinId="9" hidden="1"/>
    <cellStyle name="Followed Hyperlink" xfId="1046" builtinId="9" hidden="1"/>
    <cellStyle name="Followed Hyperlink" xfId="1047" builtinId="9" hidden="1"/>
    <cellStyle name="Followed Hyperlink" xfId="1048" builtinId="9" hidden="1"/>
    <cellStyle name="Followed Hyperlink" xfId="1049" builtinId="9" hidden="1"/>
    <cellStyle name="Followed Hyperlink" xfId="1050" builtinId="9" hidden="1"/>
    <cellStyle name="Followed Hyperlink" xfId="1051" builtinId="9" hidden="1"/>
    <cellStyle name="Followed Hyperlink" xfId="1052" builtinId="9" hidden="1"/>
    <cellStyle name="Followed Hyperlink" xfId="1053" builtinId="9" hidden="1"/>
    <cellStyle name="Followed Hyperlink" xfId="1054" builtinId="9" hidden="1"/>
    <cellStyle name="Followed Hyperlink" xfId="1055" builtinId="9" hidden="1"/>
    <cellStyle name="Followed Hyperlink" xfId="1056" builtinId="9" hidden="1"/>
    <cellStyle name="Followed Hyperlink" xfId="1057" builtinId="9" hidden="1"/>
    <cellStyle name="Followed Hyperlink" xfId="1058" builtinId="9" hidden="1"/>
    <cellStyle name="Followed Hyperlink" xfId="1059" builtinId="9" hidden="1"/>
    <cellStyle name="Followed Hyperlink" xfId="1060" builtinId="9" hidden="1"/>
    <cellStyle name="Followed Hyperlink" xfId="1061" builtinId="9" hidden="1"/>
    <cellStyle name="Followed Hyperlink" xfId="1062" builtinId="9" hidden="1"/>
    <cellStyle name="Followed Hyperlink" xfId="1063" builtinId="9" hidden="1"/>
    <cellStyle name="Followed Hyperlink" xfId="1064" builtinId="9" hidden="1"/>
    <cellStyle name="Followed Hyperlink" xfId="1065" builtinId="9" hidden="1"/>
    <cellStyle name="Followed Hyperlink" xfId="1066" builtinId="9" hidden="1"/>
    <cellStyle name="Followed Hyperlink" xfId="1067" builtinId="9" hidden="1"/>
    <cellStyle name="Followed Hyperlink" xfId="1068" builtinId="9" hidden="1"/>
    <cellStyle name="Followed Hyperlink" xfId="1069" builtinId="9" hidden="1"/>
    <cellStyle name="Followed Hyperlink" xfId="1070" builtinId="9" hidden="1"/>
    <cellStyle name="Followed Hyperlink" xfId="1071" builtinId="9" hidden="1"/>
    <cellStyle name="Followed Hyperlink" xfId="1072" builtinId="9" hidden="1"/>
    <cellStyle name="Followed Hyperlink" xfId="1073" builtinId="9" hidden="1"/>
    <cellStyle name="Followed Hyperlink" xfId="1074" builtinId="9" hidden="1"/>
    <cellStyle name="Followed Hyperlink" xfId="1075" builtinId="9" hidden="1"/>
    <cellStyle name="Followed Hyperlink" xfId="1076" builtinId="9" hidden="1"/>
    <cellStyle name="Followed Hyperlink" xfId="1077" builtinId="9" hidden="1"/>
    <cellStyle name="Followed Hyperlink" xfId="1078" builtinId="9" hidden="1"/>
    <cellStyle name="Followed Hyperlink" xfId="1079" builtinId="9" hidden="1"/>
    <cellStyle name="Followed Hyperlink" xfId="1080" builtinId="9" hidden="1"/>
    <cellStyle name="Followed Hyperlink" xfId="1081" builtinId="9" hidden="1"/>
    <cellStyle name="Followed Hyperlink" xfId="1082" builtinId="9" hidden="1"/>
    <cellStyle name="Followed Hyperlink" xfId="1083" builtinId="9" hidden="1"/>
    <cellStyle name="Followed Hyperlink" xfId="1084" builtinId="9" hidden="1"/>
    <cellStyle name="Followed Hyperlink" xfId="1085" builtinId="9" hidden="1"/>
    <cellStyle name="Followed Hyperlink" xfId="1086" builtinId="9" hidden="1"/>
    <cellStyle name="Followed Hyperlink" xfId="1087" builtinId="9" hidden="1"/>
    <cellStyle name="Followed Hyperlink" xfId="1088" builtinId="9" hidden="1"/>
    <cellStyle name="Followed Hyperlink" xfId="1089" builtinId="9" hidden="1"/>
    <cellStyle name="Followed Hyperlink" xfId="1090" builtinId="9" hidden="1"/>
    <cellStyle name="Followed Hyperlink" xfId="1091" builtinId="9" hidden="1"/>
    <cellStyle name="Followed Hyperlink" xfId="1092" builtinId="9" hidden="1"/>
    <cellStyle name="Followed Hyperlink" xfId="1093" builtinId="9" hidden="1"/>
    <cellStyle name="Followed Hyperlink" xfId="1094" builtinId="9" hidden="1"/>
    <cellStyle name="Followed Hyperlink" xfId="1095" builtinId="9" hidden="1"/>
    <cellStyle name="Followed Hyperlink" xfId="1096" builtinId="9" hidden="1"/>
    <cellStyle name="Followed Hyperlink" xfId="1097" builtinId="9" hidden="1"/>
    <cellStyle name="Followed Hyperlink" xfId="1098" builtinId="9" hidden="1"/>
    <cellStyle name="Followed Hyperlink" xfId="1099" builtinId="9" hidden="1"/>
    <cellStyle name="Followed Hyperlink" xfId="1100" builtinId="9" hidden="1"/>
    <cellStyle name="Followed Hyperlink" xfId="1101" builtinId="9" hidden="1"/>
    <cellStyle name="Followed Hyperlink" xfId="1102" builtinId="9" hidden="1"/>
    <cellStyle name="Followed Hyperlink" xfId="1103" builtinId="9" hidden="1"/>
    <cellStyle name="Followed Hyperlink" xfId="1104" builtinId="9" hidden="1"/>
    <cellStyle name="Followed Hyperlink" xfId="1105" builtinId="9" hidden="1"/>
    <cellStyle name="Followed Hyperlink" xfId="1106" builtinId="9" hidden="1"/>
    <cellStyle name="Followed Hyperlink" xfId="1107" builtinId="9" hidden="1"/>
    <cellStyle name="Followed Hyperlink" xfId="1108" builtinId="9" hidden="1"/>
    <cellStyle name="Followed Hyperlink" xfId="1109" builtinId="9" hidden="1"/>
    <cellStyle name="Followed Hyperlink" xfId="1110" builtinId="9" hidden="1"/>
    <cellStyle name="Followed Hyperlink" xfId="1111" builtinId="9" hidden="1"/>
    <cellStyle name="Followed Hyperlink" xfId="1112" builtinId="9" hidden="1"/>
    <cellStyle name="Followed Hyperlink" xfId="1113" builtinId="9" hidden="1"/>
    <cellStyle name="Followed Hyperlink" xfId="1114" builtinId="9" hidden="1"/>
    <cellStyle name="Followed Hyperlink" xfId="1115" builtinId="9" hidden="1"/>
    <cellStyle name="Followed Hyperlink" xfId="1116" builtinId="9" hidden="1"/>
    <cellStyle name="Followed Hyperlink" xfId="1117" builtinId="9" hidden="1"/>
    <cellStyle name="Followed Hyperlink" xfId="1118" builtinId="9" hidden="1"/>
    <cellStyle name="Followed Hyperlink" xfId="1119" builtinId="9" hidden="1"/>
    <cellStyle name="Followed Hyperlink" xfId="1120" builtinId="9" hidden="1"/>
    <cellStyle name="Followed Hyperlink" xfId="1121" builtinId="9" hidden="1"/>
    <cellStyle name="Followed Hyperlink" xfId="1122" builtinId="9" hidden="1"/>
    <cellStyle name="Followed Hyperlink" xfId="1123" builtinId="9" hidden="1"/>
    <cellStyle name="Followed Hyperlink" xfId="1124" builtinId="9" hidden="1"/>
    <cellStyle name="Followed Hyperlink" xfId="1125" builtinId="9" hidden="1"/>
    <cellStyle name="Followed Hyperlink" xfId="1126" builtinId="9" hidden="1"/>
    <cellStyle name="Followed Hyperlink" xfId="1127" builtinId="9" hidden="1"/>
    <cellStyle name="Followed Hyperlink" xfId="1128" builtinId="9" hidden="1"/>
    <cellStyle name="Followed Hyperlink" xfId="1129" builtinId="9" hidden="1"/>
    <cellStyle name="Followed Hyperlink" xfId="1130" builtinId="9" hidden="1"/>
    <cellStyle name="Followed Hyperlink" xfId="1131" builtinId="9" hidden="1"/>
    <cellStyle name="Followed Hyperlink" xfId="1132" builtinId="9" hidden="1"/>
    <cellStyle name="Followed Hyperlink" xfId="1133" builtinId="9" hidden="1"/>
    <cellStyle name="Followed Hyperlink" xfId="1134" builtinId="9" hidden="1"/>
    <cellStyle name="Followed Hyperlink" xfId="1135" builtinId="9" hidden="1"/>
    <cellStyle name="Followed Hyperlink" xfId="1136" builtinId="9" hidden="1"/>
    <cellStyle name="Followed Hyperlink" xfId="1137" builtinId="9" hidden="1"/>
    <cellStyle name="Followed Hyperlink" xfId="1138" builtinId="9" hidden="1"/>
    <cellStyle name="Followed Hyperlink" xfId="1139" builtinId="9" hidden="1"/>
    <cellStyle name="Followed Hyperlink" xfId="1140" builtinId="9" hidden="1"/>
    <cellStyle name="Followed Hyperlink" xfId="1141" builtinId="9" hidden="1"/>
    <cellStyle name="Followed Hyperlink" xfId="1142" builtinId="9" hidden="1"/>
    <cellStyle name="Followed Hyperlink" xfId="1143" builtinId="9" hidden="1"/>
    <cellStyle name="Followed Hyperlink" xfId="1144" builtinId="9" hidden="1"/>
    <cellStyle name="Followed Hyperlink" xfId="1145" builtinId="9" hidden="1"/>
    <cellStyle name="Followed Hyperlink" xfId="1146" builtinId="9" hidden="1"/>
    <cellStyle name="Followed Hyperlink" xfId="1147" builtinId="9" hidden="1"/>
    <cellStyle name="Followed Hyperlink" xfId="1148" builtinId="9" hidden="1"/>
    <cellStyle name="Followed Hyperlink" xfId="1149" builtinId="9" hidden="1"/>
    <cellStyle name="Followed Hyperlink" xfId="1150" builtinId="9" hidden="1"/>
    <cellStyle name="Followed Hyperlink" xfId="1151" builtinId="9" hidden="1"/>
    <cellStyle name="Followed Hyperlink" xfId="1152" builtinId="9" hidden="1"/>
    <cellStyle name="Followed Hyperlink" xfId="1153" builtinId="9" hidden="1"/>
    <cellStyle name="Followed Hyperlink" xfId="1154" builtinId="9" hidden="1"/>
    <cellStyle name="Followed Hyperlink" xfId="1155" builtinId="9" hidden="1"/>
    <cellStyle name="Followed Hyperlink" xfId="1156" builtinId="9" hidden="1"/>
    <cellStyle name="Followed Hyperlink" xfId="1157" builtinId="9" hidden="1"/>
    <cellStyle name="Followed Hyperlink" xfId="1158" builtinId="9" hidden="1"/>
    <cellStyle name="Followed Hyperlink" xfId="1159" builtinId="9" hidden="1"/>
    <cellStyle name="Followed Hyperlink" xfId="1160" builtinId="9" hidden="1"/>
    <cellStyle name="Followed Hyperlink" xfId="1161" builtinId="9" hidden="1"/>
    <cellStyle name="Followed Hyperlink" xfId="1162" builtinId="9" hidden="1"/>
    <cellStyle name="Followed Hyperlink" xfId="1163" builtinId="9" hidden="1"/>
    <cellStyle name="Followed Hyperlink" xfId="1164" builtinId="9" hidden="1"/>
    <cellStyle name="Followed Hyperlink" xfId="1165" builtinId="9" hidden="1"/>
    <cellStyle name="Followed Hyperlink" xfId="1166" builtinId="9" hidden="1"/>
    <cellStyle name="Followed Hyperlink" xfId="1167" builtinId="9" hidden="1"/>
    <cellStyle name="Followed Hyperlink" xfId="1168" builtinId="9" hidden="1"/>
    <cellStyle name="Followed Hyperlink" xfId="1169" builtinId="9" hidden="1"/>
    <cellStyle name="Followed Hyperlink" xfId="1170" builtinId="9" hidden="1"/>
    <cellStyle name="Followed Hyperlink" xfId="1171" builtinId="9" hidden="1"/>
    <cellStyle name="Followed Hyperlink" xfId="1172" builtinId="9" hidden="1"/>
    <cellStyle name="Followed Hyperlink" xfId="1173" builtinId="9" hidden="1"/>
    <cellStyle name="Followed Hyperlink" xfId="1174" builtinId="9" hidden="1"/>
    <cellStyle name="Followed Hyperlink" xfId="1175" builtinId="9" hidden="1"/>
    <cellStyle name="Followed Hyperlink" xfId="1176" builtinId="9" hidden="1"/>
    <cellStyle name="Followed Hyperlink" xfId="1177" builtinId="9" hidden="1"/>
    <cellStyle name="Followed Hyperlink" xfId="1178" builtinId="9" hidden="1"/>
    <cellStyle name="Followed Hyperlink" xfId="1179" builtinId="9" hidden="1"/>
    <cellStyle name="Followed Hyperlink" xfId="1180" builtinId="9" hidden="1"/>
    <cellStyle name="Followed Hyperlink" xfId="1181" builtinId="9" hidden="1"/>
    <cellStyle name="Followed Hyperlink" xfId="1182" builtinId="9" hidden="1"/>
    <cellStyle name="Followed Hyperlink" xfId="1183" builtinId="9" hidden="1"/>
    <cellStyle name="Followed Hyperlink" xfId="1184" builtinId="9" hidden="1"/>
    <cellStyle name="Followed Hyperlink" xfId="1185" builtinId="9" hidden="1"/>
    <cellStyle name="Followed Hyperlink" xfId="1186" builtinId="9" hidden="1"/>
    <cellStyle name="Followed Hyperlink" xfId="1187" builtinId="9" hidden="1"/>
    <cellStyle name="Followed Hyperlink" xfId="1188" builtinId="9" hidden="1"/>
    <cellStyle name="Followed Hyperlink" xfId="1189" builtinId="9" hidden="1"/>
    <cellStyle name="Followed Hyperlink" xfId="1190" builtinId="9" hidden="1"/>
    <cellStyle name="Followed Hyperlink" xfId="1191" builtinId="9" hidden="1"/>
    <cellStyle name="Followed Hyperlink" xfId="1192" builtinId="9" hidden="1"/>
    <cellStyle name="Followed Hyperlink" xfId="1193" builtinId="9" hidden="1"/>
    <cellStyle name="Followed Hyperlink" xfId="1194" builtinId="9" hidden="1"/>
    <cellStyle name="Followed Hyperlink" xfId="1195" builtinId="9" hidden="1"/>
    <cellStyle name="Followed Hyperlink" xfId="1196" builtinId="9" hidden="1"/>
    <cellStyle name="Followed Hyperlink" xfId="1197" builtinId="9" hidden="1"/>
    <cellStyle name="Followed Hyperlink" xfId="1198" builtinId="9" hidden="1"/>
    <cellStyle name="Followed Hyperlink" xfId="1199" builtinId="9" hidden="1"/>
    <cellStyle name="Followed Hyperlink" xfId="1200" builtinId="9" hidden="1"/>
    <cellStyle name="Followed Hyperlink" xfId="1201" builtinId="9" hidden="1"/>
    <cellStyle name="Followed Hyperlink" xfId="1202" builtinId="9" hidden="1"/>
    <cellStyle name="Followed Hyperlink" xfId="1203" builtinId="9" hidden="1"/>
    <cellStyle name="Followed Hyperlink" xfId="1204" builtinId="9" hidden="1"/>
    <cellStyle name="Followed Hyperlink" xfId="1205" builtinId="9" hidden="1"/>
    <cellStyle name="Followed Hyperlink" xfId="1206" builtinId="9" hidden="1"/>
    <cellStyle name="Followed Hyperlink" xfId="1207" builtinId="9" hidden="1"/>
    <cellStyle name="Followed Hyperlink" xfId="1208" builtinId="9" hidden="1"/>
    <cellStyle name="Followed Hyperlink" xfId="1209" builtinId="9" hidden="1"/>
    <cellStyle name="Followed Hyperlink" xfId="1210" builtinId="9" hidden="1"/>
    <cellStyle name="Followed Hyperlink" xfId="1211" builtinId="9" hidden="1"/>
    <cellStyle name="Followed Hyperlink" xfId="1212" builtinId="9" hidden="1"/>
    <cellStyle name="Followed Hyperlink" xfId="1213" builtinId="9" hidden="1"/>
    <cellStyle name="Followed Hyperlink" xfId="1214" builtinId="9" hidden="1"/>
    <cellStyle name="Followed Hyperlink" xfId="1215" builtinId="9" hidden="1"/>
    <cellStyle name="Followed Hyperlink" xfId="1216" builtinId="9" hidden="1"/>
    <cellStyle name="Followed Hyperlink" xfId="1217" builtinId="9" hidden="1"/>
    <cellStyle name="Followed Hyperlink" xfId="1218" builtinId="9" hidden="1"/>
    <cellStyle name="Followed Hyperlink" xfId="1219" builtinId="9" hidden="1"/>
    <cellStyle name="Followed Hyperlink" xfId="1220" builtinId="9" hidden="1"/>
    <cellStyle name="Followed Hyperlink" xfId="1221" builtinId="9" hidden="1"/>
    <cellStyle name="Followed Hyperlink" xfId="1222" builtinId="9" hidden="1"/>
    <cellStyle name="Followed Hyperlink" xfId="1223" builtinId="9" hidden="1"/>
    <cellStyle name="Followed Hyperlink" xfId="1224" builtinId="9" hidden="1"/>
    <cellStyle name="Followed Hyperlink" xfId="1225" builtinId="9" hidden="1"/>
    <cellStyle name="Followed Hyperlink" xfId="1226" builtinId="9" hidden="1"/>
    <cellStyle name="Followed Hyperlink" xfId="1227" builtinId="9" hidden="1"/>
    <cellStyle name="Followed Hyperlink" xfId="1228" builtinId="9" hidden="1"/>
    <cellStyle name="Followed Hyperlink" xfId="1229" builtinId="9" hidden="1"/>
    <cellStyle name="Followed Hyperlink" xfId="1230" builtinId="9" hidden="1"/>
    <cellStyle name="Followed Hyperlink" xfId="1231" builtinId="9" hidden="1"/>
    <cellStyle name="Followed Hyperlink" xfId="1232" builtinId="9" hidden="1"/>
    <cellStyle name="Followed Hyperlink" xfId="1233" builtinId="9" hidden="1"/>
    <cellStyle name="Followed Hyperlink" xfId="1234" builtinId="9" hidden="1"/>
    <cellStyle name="Followed Hyperlink" xfId="1235" builtinId="9" hidden="1"/>
    <cellStyle name="Followed Hyperlink" xfId="1236" builtinId="9" hidden="1"/>
    <cellStyle name="Followed Hyperlink" xfId="1237" builtinId="9" hidden="1"/>
    <cellStyle name="Followed Hyperlink" xfId="1238" builtinId="9" hidden="1"/>
    <cellStyle name="Followed Hyperlink" xfId="1239" builtinId="9" hidden="1"/>
    <cellStyle name="Followed Hyperlink" xfId="1240" builtinId="9" hidden="1"/>
    <cellStyle name="Followed Hyperlink" xfId="1241" builtinId="9" hidden="1"/>
    <cellStyle name="Followed Hyperlink" xfId="1242" builtinId="9" hidden="1"/>
    <cellStyle name="Followed Hyperlink" xfId="1243" builtinId="9" hidden="1"/>
    <cellStyle name="Followed Hyperlink" xfId="1244" builtinId="9" hidden="1"/>
    <cellStyle name="Followed Hyperlink" xfId="1245" builtinId="9" hidden="1"/>
    <cellStyle name="Followed Hyperlink" xfId="1246" builtinId="9" hidden="1"/>
    <cellStyle name="Followed Hyperlink" xfId="1247" builtinId="9" hidden="1"/>
    <cellStyle name="Followed Hyperlink" xfId="1248" builtinId="9" hidden="1"/>
    <cellStyle name="Followed Hyperlink" xfId="1249" builtinId="9" hidden="1"/>
    <cellStyle name="Followed Hyperlink" xfId="1250" builtinId="9" hidden="1"/>
    <cellStyle name="Followed Hyperlink" xfId="1251" builtinId="9" hidden="1"/>
    <cellStyle name="Followed Hyperlink" xfId="1252" builtinId="9" hidden="1"/>
    <cellStyle name="Followed Hyperlink" xfId="1253" builtinId="9" hidden="1"/>
    <cellStyle name="Followed Hyperlink" xfId="1254" builtinId="9" hidden="1"/>
    <cellStyle name="Followed Hyperlink" xfId="1255" builtinId="9" hidden="1"/>
    <cellStyle name="Followed Hyperlink" xfId="1256" builtinId="9" hidden="1"/>
    <cellStyle name="Followed Hyperlink" xfId="1257" builtinId="9" hidden="1"/>
    <cellStyle name="Followed Hyperlink" xfId="1258" builtinId="9" hidden="1"/>
    <cellStyle name="Followed Hyperlink" xfId="1259" builtinId="9" hidden="1"/>
    <cellStyle name="Followed Hyperlink" xfId="1260" builtinId="9" hidden="1"/>
    <cellStyle name="Followed Hyperlink" xfId="1261" builtinId="9" hidden="1"/>
    <cellStyle name="Followed Hyperlink" xfId="1262" builtinId="9" hidden="1"/>
    <cellStyle name="Followed Hyperlink" xfId="1263" builtinId="9" hidden="1"/>
    <cellStyle name="Followed Hyperlink" xfId="1264" builtinId="9" hidden="1"/>
    <cellStyle name="Followed Hyperlink" xfId="1265" builtinId="9" hidden="1"/>
    <cellStyle name="Followed Hyperlink" xfId="1266" builtinId="9" hidden="1"/>
    <cellStyle name="Followed Hyperlink" xfId="1267" builtinId="9" hidden="1"/>
    <cellStyle name="Followed Hyperlink" xfId="1268" builtinId="9" hidden="1"/>
    <cellStyle name="Followed Hyperlink" xfId="1269" builtinId="9" hidden="1"/>
    <cellStyle name="Followed Hyperlink" xfId="1270" builtinId="9" hidden="1"/>
    <cellStyle name="Followed Hyperlink" xfId="1271" builtinId="9" hidden="1"/>
    <cellStyle name="Followed Hyperlink" xfId="1272" builtinId="9" hidden="1"/>
    <cellStyle name="Followed Hyperlink" xfId="1273" builtinId="9" hidden="1"/>
    <cellStyle name="Followed Hyperlink" xfId="1274" builtinId="9" hidden="1"/>
    <cellStyle name="Followed Hyperlink" xfId="1275" builtinId="9" hidden="1"/>
    <cellStyle name="Followed Hyperlink" xfId="1276" builtinId="9" hidden="1"/>
    <cellStyle name="Followed Hyperlink" xfId="1277" builtinId="9" hidden="1"/>
    <cellStyle name="Followed Hyperlink" xfId="1278" builtinId="9" hidden="1"/>
    <cellStyle name="Followed Hyperlink" xfId="1279" builtinId="9" hidden="1"/>
    <cellStyle name="Followed Hyperlink" xfId="1280" builtinId="9" hidden="1"/>
    <cellStyle name="Followed Hyperlink" xfId="1281" builtinId="9" hidden="1"/>
    <cellStyle name="Followed Hyperlink" xfId="1282" builtinId="9" hidden="1"/>
    <cellStyle name="Followed Hyperlink" xfId="1283" builtinId="9" hidden="1"/>
    <cellStyle name="Followed Hyperlink" xfId="1284" builtinId="9" hidden="1"/>
    <cellStyle name="Followed Hyperlink" xfId="1285" builtinId="9" hidden="1"/>
    <cellStyle name="Followed Hyperlink" xfId="1286" builtinId="9" hidden="1"/>
    <cellStyle name="Followed Hyperlink" xfId="1287" builtinId="9" hidden="1"/>
    <cellStyle name="Followed Hyperlink" xfId="1288" builtinId="9" hidden="1"/>
    <cellStyle name="Followed Hyperlink" xfId="1289" builtinId="9" hidden="1"/>
    <cellStyle name="Followed Hyperlink" xfId="1290" builtinId="9" hidden="1"/>
    <cellStyle name="Followed Hyperlink" xfId="1291" builtinId="9" hidden="1"/>
    <cellStyle name="Followed Hyperlink" xfId="1292" builtinId="9" hidden="1"/>
    <cellStyle name="Followed Hyperlink" xfId="1293" builtinId="9" hidden="1"/>
    <cellStyle name="Followed Hyperlink" xfId="1294" builtinId="9" hidden="1"/>
    <cellStyle name="Followed Hyperlink" xfId="1295" builtinId="9" hidden="1"/>
    <cellStyle name="Followed Hyperlink" xfId="1296" builtinId="9" hidden="1"/>
    <cellStyle name="Followed Hyperlink" xfId="1297" builtinId="9" hidden="1"/>
    <cellStyle name="Followed Hyperlink" xfId="1298" builtinId="9" hidden="1"/>
    <cellStyle name="Followed Hyperlink" xfId="1299" builtinId="9" hidden="1"/>
    <cellStyle name="Followed Hyperlink" xfId="1300" builtinId="9" hidden="1"/>
    <cellStyle name="Followed Hyperlink" xfId="1301" builtinId="9" hidden="1"/>
    <cellStyle name="Followed Hyperlink" xfId="1302" builtinId="9" hidden="1"/>
    <cellStyle name="Followed Hyperlink" xfId="1303" builtinId="9" hidden="1"/>
    <cellStyle name="Followed Hyperlink" xfId="1304" builtinId="9" hidden="1"/>
    <cellStyle name="Followed Hyperlink" xfId="1305" builtinId="9" hidden="1"/>
    <cellStyle name="Followed Hyperlink" xfId="1306" builtinId="9" hidden="1"/>
    <cellStyle name="Followed Hyperlink" xfId="1307" builtinId="9" hidden="1"/>
    <cellStyle name="Followed Hyperlink" xfId="1308" builtinId="9" hidden="1"/>
    <cellStyle name="Followed Hyperlink" xfId="1309" builtinId="9" hidden="1"/>
    <cellStyle name="Followed Hyperlink" xfId="1310" builtinId="9" hidden="1"/>
    <cellStyle name="Followed Hyperlink" xfId="1311" builtinId="9" hidden="1"/>
    <cellStyle name="Followed Hyperlink" xfId="1312" builtinId="9" hidden="1"/>
    <cellStyle name="Followed Hyperlink" xfId="1313" builtinId="9" hidden="1"/>
    <cellStyle name="Followed Hyperlink" xfId="1314" builtinId="9" hidden="1"/>
    <cellStyle name="Followed Hyperlink" xfId="1315" builtinId="9" hidden="1"/>
    <cellStyle name="Followed Hyperlink" xfId="1316" builtinId="9" hidden="1"/>
    <cellStyle name="Followed Hyperlink" xfId="1317" builtinId="9" hidden="1"/>
    <cellStyle name="Followed Hyperlink" xfId="1318" builtinId="9" hidden="1"/>
    <cellStyle name="Followed Hyperlink" xfId="1319" builtinId="9" hidden="1"/>
    <cellStyle name="Followed Hyperlink" xfId="1320" builtinId="9" hidden="1"/>
    <cellStyle name="Followed Hyperlink" xfId="1321" builtinId="9" hidden="1"/>
    <cellStyle name="Followed Hyperlink" xfId="1322" builtinId="9" hidden="1"/>
    <cellStyle name="Followed Hyperlink" xfId="1323" builtinId="9" hidden="1"/>
    <cellStyle name="Followed Hyperlink" xfId="1324" builtinId="9" hidden="1"/>
    <cellStyle name="Followed Hyperlink" xfId="1325" builtinId="9" hidden="1"/>
    <cellStyle name="Followed Hyperlink" xfId="1326" builtinId="9" hidden="1"/>
    <cellStyle name="Followed Hyperlink" xfId="1327" builtinId="9" hidden="1"/>
    <cellStyle name="Followed Hyperlink" xfId="1328" builtinId="9" hidden="1"/>
    <cellStyle name="Followed Hyperlink" xfId="1329" builtinId="9" hidden="1"/>
    <cellStyle name="Followed Hyperlink" xfId="1330" builtinId="9" hidden="1"/>
    <cellStyle name="Followed Hyperlink" xfId="1331" builtinId="9" hidden="1"/>
    <cellStyle name="Followed Hyperlink" xfId="1332" builtinId="9" hidden="1"/>
    <cellStyle name="Followed Hyperlink" xfId="1333" builtinId="9" hidden="1"/>
    <cellStyle name="Followed Hyperlink" xfId="1334" builtinId="9" hidden="1"/>
    <cellStyle name="Followed Hyperlink" xfId="1335" builtinId="9" hidden="1"/>
    <cellStyle name="Followed Hyperlink" xfId="1336" builtinId="9" hidden="1"/>
    <cellStyle name="Followed Hyperlink" xfId="1337" builtinId="9" hidden="1"/>
    <cellStyle name="Followed Hyperlink" xfId="1338" builtinId="9" hidden="1"/>
    <cellStyle name="Followed Hyperlink" xfId="1339" builtinId="9" hidden="1"/>
    <cellStyle name="Followed Hyperlink" xfId="1340" builtinId="9" hidden="1"/>
    <cellStyle name="Followed Hyperlink" xfId="1341" builtinId="9" hidden="1"/>
    <cellStyle name="Followed Hyperlink" xfId="1342" builtinId="9" hidden="1"/>
    <cellStyle name="Followed Hyperlink" xfId="1343" builtinId="9" hidden="1"/>
    <cellStyle name="Followed Hyperlink" xfId="1344" builtinId="9" hidden="1"/>
    <cellStyle name="Followed Hyperlink" xfId="1345" builtinId="9" hidden="1"/>
    <cellStyle name="Followed Hyperlink" xfId="1346" builtinId="9" hidden="1"/>
    <cellStyle name="Followed Hyperlink" xfId="1347" builtinId="9" hidden="1"/>
    <cellStyle name="Followed Hyperlink" xfId="1348" builtinId="9" hidden="1"/>
    <cellStyle name="Followed Hyperlink" xfId="1349" builtinId="9" hidden="1"/>
    <cellStyle name="Followed Hyperlink" xfId="1350" builtinId="9" hidden="1"/>
    <cellStyle name="Followed Hyperlink" xfId="1351" builtinId="9" hidden="1"/>
    <cellStyle name="Followed Hyperlink" xfId="1352" builtinId="9" hidden="1"/>
    <cellStyle name="Followed Hyperlink" xfId="1353" builtinId="9" hidden="1"/>
    <cellStyle name="Followed Hyperlink" xfId="1354" builtinId="9" hidden="1"/>
    <cellStyle name="Followed Hyperlink" xfId="1355" builtinId="9" hidden="1"/>
    <cellStyle name="Followed Hyperlink" xfId="1356" builtinId="9" hidden="1"/>
    <cellStyle name="Followed Hyperlink" xfId="1357" builtinId="9" hidden="1"/>
    <cellStyle name="Followed Hyperlink" xfId="1358" builtinId="9" hidden="1"/>
    <cellStyle name="Followed Hyperlink" xfId="1359" builtinId="9" hidden="1"/>
    <cellStyle name="Followed Hyperlink" xfId="1360" builtinId="9" hidden="1"/>
    <cellStyle name="Followed Hyperlink" xfId="1361" builtinId="9" hidden="1"/>
    <cellStyle name="Followed Hyperlink" xfId="1362" builtinId="9" hidden="1"/>
    <cellStyle name="Followed Hyperlink" xfId="1363" builtinId="9" hidden="1"/>
    <cellStyle name="Followed Hyperlink" xfId="1364" builtinId="9" hidden="1"/>
    <cellStyle name="Followed Hyperlink" xfId="1365" builtinId="9" hidden="1"/>
    <cellStyle name="Followed Hyperlink" xfId="1366" builtinId="9" hidden="1"/>
    <cellStyle name="Followed Hyperlink" xfId="1367" builtinId="9" hidden="1"/>
    <cellStyle name="Followed Hyperlink" xfId="1368" builtinId="9" hidden="1"/>
    <cellStyle name="Followed Hyperlink" xfId="1369" builtinId="9" hidden="1"/>
    <cellStyle name="Followed Hyperlink" xfId="1370" builtinId="9" hidden="1"/>
    <cellStyle name="Followed Hyperlink" xfId="1371" builtinId="9" hidden="1"/>
    <cellStyle name="Followed Hyperlink" xfId="1372" builtinId="9" hidden="1"/>
    <cellStyle name="Followed Hyperlink" xfId="1373" builtinId="9" hidden="1"/>
    <cellStyle name="Followed Hyperlink" xfId="1374" builtinId="9" hidden="1"/>
    <cellStyle name="Followed Hyperlink" xfId="1375" builtinId="9" hidden="1"/>
    <cellStyle name="Followed Hyperlink" xfId="1376" builtinId="9" hidden="1"/>
    <cellStyle name="Followed Hyperlink" xfId="1377" builtinId="9" hidden="1"/>
    <cellStyle name="Followed Hyperlink" xfId="1378" builtinId="9" hidden="1"/>
    <cellStyle name="Followed Hyperlink" xfId="1379" builtinId="9" hidden="1"/>
    <cellStyle name="Followed Hyperlink" xfId="1380" builtinId="9" hidden="1"/>
    <cellStyle name="Followed Hyperlink" xfId="1381" builtinId="9" hidden="1"/>
    <cellStyle name="Followed Hyperlink" xfId="1382" builtinId="9" hidden="1"/>
    <cellStyle name="Followed Hyperlink" xfId="1383" builtinId="9" hidden="1"/>
    <cellStyle name="Followed Hyperlink" xfId="1384" builtinId="9" hidden="1"/>
    <cellStyle name="Followed Hyperlink" xfId="1385" builtinId="9" hidden="1"/>
    <cellStyle name="Followed Hyperlink" xfId="1386" builtinId="9" hidden="1"/>
    <cellStyle name="Followed Hyperlink" xfId="1387" builtinId="9" hidden="1"/>
    <cellStyle name="Followed Hyperlink" xfId="1388" builtinId="9" hidden="1"/>
    <cellStyle name="Followed Hyperlink" xfId="1389" builtinId="9" hidden="1"/>
    <cellStyle name="Followed Hyperlink" xfId="1390" builtinId="9" hidden="1"/>
    <cellStyle name="Followed Hyperlink" xfId="1391" builtinId="9" hidden="1"/>
    <cellStyle name="Followed Hyperlink" xfId="1392" builtinId="9" hidden="1"/>
    <cellStyle name="Followed Hyperlink" xfId="1393" builtinId="9" hidden="1"/>
    <cellStyle name="Followed Hyperlink" xfId="1394" builtinId="9" hidden="1"/>
    <cellStyle name="Followed Hyperlink" xfId="1395" builtinId="9" hidden="1"/>
    <cellStyle name="Followed Hyperlink" xfId="1396" builtinId="9" hidden="1"/>
    <cellStyle name="Followed Hyperlink" xfId="1397" builtinId="9" hidden="1"/>
    <cellStyle name="Followed Hyperlink" xfId="1398" builtinId="9" hidden="1"/>
    <cellStyle name="Followed Hyperlink" xfId="1399" builtinId="9" hidden="1"/>
    <cellStyle name="Followed Hyperlink" xfId="1400" builtinId="9" hidden="1"/>
    <cellStyle name="Followed Hyperlink" xfId="1401" builtinId="9" hidden="1"/>
    <cellStyle name="Followed Hyperlink" xfId="1402" builtinId="9" hidden="1"/>
    <cellStyle name="Followed Hyperlink" xfId="1403" builtinId="9" hidden="1"/>
    <cellStyle name="Followed Hyperlink" xfId="1404" builtinId="9" hidden="1"/>
    <cellStyle name="Followed Hyperlink" xfId="1405" builtinId="9" hidden="1"/>
    <cellStyle name="Followed Hyperlink" xfId="1406" builtinId="9" hidden="1"/>
    <cellStyle name="Followed Hyperlink" xfId="1407" builtinId="9" hidden="1"/>
    <cellStyle name="Followed Hyperlink" xfId="1408" builtinId="9" hidden="1"/>
    <cellStyle name="Followed Hyperlink" xfId="1409" builtinId="9" hidden="1"/>
    <cellStyle name="Followed Hyperlink" xfId="1410" builtinId="9" hidden="1"/>
    <cellStyle name="Followed Hyperlink" xfId="1411" builtinId="9" hidden="1"/>
    <cellStyle name="Followed Hyperlink" xfId="1412" builtinId="9" hidden="1"/>
    <cellStyle name="Followed Hyperlink" xfId="1413" builtinId="9" hidden="1"/>
    <cellStyle name="Followed Hyperlink" xfId="1414" builtinId="9" hidden="1"/>
    <cellStyle name="Followed Hyperlink" xfId="1415" builtinId="9" hidden="1"/>
    <cellStyle name="Followed Hyperlink" xfId="1416" builtinId="9" hidden="1"/>
    <cellStyle name="Followed Hyperlink" xfId="1417" builtinId="9" hidden="1"/>
    <cellStyle name="Followed Hyperlink" xfId="1418" builtinId="9" hidden="1"/>
    <cellStyle name="Followed Hyperlink" xfId="1419" builtinId="9" hidden="1"/>
    <cellStyle name="Followed Hyperlink" xfId="1420" builtinId="9" hidden="1"/>
    <cellStyle name="Followed Hyperlink" xfId="1421" builtinId="9" hidden="1"/>
    <cellStyle name="Followed Hyperlink" xfId="1422" builtinId="9" hidden="1"/>
    <cellStyle name="Followed Hyperlink" xfId="1423" builtinId="9" hidden="1"/>
    <cellStyle name="Followed Hyperlink" xfId="1424" builtinId="9" hidden="1"/>
    <cellStyle name="Followed Hyperlink" xfId="1425" builtinId="9" hidden="1"/>
    <cellStyle name="Followed Hyperlink" xfId="1426" builtinId="9" hidden="1"/>
    <cellStyle name="Followed Hyperlink" xfId="1427" builtinId="9" hidden="1"/>
    <cellStyle name="Followed Hyperlink" xfId="1428" builtinId="9" hidden="1"/>
    <cellStyle name="Followed Hyperlink" xfId="1429" builtinId="9" hidden="1"/>
    <cellStyle name="Followed Hyperlink" xfId="1430" builtinId="9" hidden="1"/>
    <cellStyle name="Followed Hyperlink" xfId="1431" builtinId="9" hidden="1"/>
    <cellStyle name="Followed Hyperlink" xfId="1432" builtinId="9" hidden="1"/>
    <cellStyle name="Followed Hyperlink" xfId="1433" builtinId="9" hidden="1"/>
    <cellStyle name="Followed Hyperlink" xfId="1434" builtinId="9" hidden="1"/>
    <cellStyle name="Followed Hyperlink" xfId="1435" builtinId="9" hidden="1"/>
    <cellStyle name="Followed Hyperlink" xfId="1436" builtinId="9" hidden="1"/>
    <cellStyle name="Followed Hyperlink" xfId="1437" builtinId="9" hidden="1"/>
    <cellStyle name="Followed Hyperlink" xfId="1438" builtinId="9" hidden="1"/>
    <cellStyle name="Followed Hyperlink" xfId="1439" builtinId="9" hidden="1"/>
    <cellStyle name="Followed Hyperlink" xfId="1440" builtinId="9" hidden="1"/>
    <cellStyle name="Followed Hyperlink" xfId="1441" builtinId="9" hidden="1"/>
    <cellStyle name="Followed Hyperlink" xfId="1442" builtinId="9" hidden="1"/>
    <cellStyle name="Followed Hyperlink" xfId="1443" builtinId="9" hidden="1"/>
    <cellStyle name="Followed Hyperlink" xfId="1444" builtinId="9" hidden="1"/>
    <cellStyle name="Followed Hyperlink" xfId="1445" builtinId="9" hidden="1"/>
    <cellStyle name="Followed Hyperlink" xfId="1446" builtinId="9" hidden="1"/>
    <cellStyle name="Followed Hyperlink" xfId="1447" builtinId="9" hidden="1"/>
    <cellStyle name="Followed Hyperlink" xfId="1448" builtinId="9" hidden="1"/>
    <cellStyle name="Followed Hyperlink" xfId="1449" builtinId="9" hidden="1"/>
    <cellStyle name="Followed Hyperlink" xfId="1450" builtinId="9" hidden="1"/>
    <cellStyle name="Followed Hyperlink" xfId="1451" builtinId="9" hidden="1"/>
    <cellStyle name="Followed Hyperlink" xfId="1452" builtinId="9" hidden="1"/>
    <cellStyle name="Followed Hyperlink" xfId="1453" builtinId="9" hidden="1"/>
    <cellStyle name="Followed Hyperlink" xfId="1454" builtinId="9" hidden="1"/>
    <cellStyle name="Followed Hyperlink" xfId="1455" builtinId="9" hidden="1"/>
    <cellStyle name="Followed Hyperlink" xfId="1456" builtinId="9" hidden="1"/>
    <cellStyle name="Followed Hyperlink" xfId="1457" builtinId="9" hidden="1"/>
    <cellStyle name="Followed Hyperlink" xfId="1458" builtinId="9" hidden="1"/>
    <cellStyle name="Followed Hyperlink" xfId="1459" builtinId="9" hidden="1"/>
    <cellStyle name="Followed Hyperlink" xfId="1460" builtinId="9" hidden="1"/>
    <cellStyle name="Followed Hyperlink" xfId="1461" builtinId="9" hidden="1"/>
    <cellStyle name="Followed Hyperlink" xfId="1462" builtinId="9" hidden="1"/>
    <cellStyle name="Followed Hyperlink" xfId="1463" builtinId="9" hidden="1"/>
    <cellStyle name="Followed Hyperlink" xfId="1464" builtinId="9" hidden="1"/>
    <cellStyle name="Followed Hyperlink" xfId="1465" builtinId="9" hidden="1"/>
    <cellStyle name="Followed Hyperlink" xfId="1466" builtinId="9" hidden="1"/>
    <cellStyle name="Followed Hyperlink" xfId="1467" builtinId="9" hidden="1"/>
    <cellStyle name="Followed Hyperlink" xfId="1468" builtinId="9" hidden="1"/>
    <cellStyle name="Followed Hyperlink" xfId="1469" builtinId="9" hidden="1"/>
    <cellStyle name="Followed Hyperlink" xfId="1470" builtinId="9" hidden="1"/>
    <cellStyle name="Followed Hyperlink" xfId="1471" builtinId="9" hidden="1"/>
    <cellStyle name="Followed Hyperlink" xfId="1472" builtinId="9" hidden="1"/>
    <cellStyle name="Followed Hyperlink" xfId="1473" builtinId="9" hidden="1"/>
    <cellStyle name="Followed Hyperlink" xfId="1474" builtinId="9" hidden="1"/>
    <cellStyle name="Followed Hyperlink" xfId="1475" builtinId="9" hidden="1"/>
    <cellStyle name="Followed Hyperlink" xfId="1476" builtinId="9" hidden="1"/>
    <cellStyle name="Followed Hyperlink" xfId="1477" builtinId="9" hidden="1"/>
    <cellStyle name="Followed Hyperlink" xfId="1478" builtinId="9" hidden="1"/>
    <cellStyle name="Followed Hyperlink" xfId="1479" builtinId="9" hidden="1"/>
    <cellStyle name="Followed Hyperlink" xfId="1480" builtinId="9" hidden="1"/>
    <cellStyle name="Followed Hyperlink" xfId="1481" builtinId="9" hidden="1"/>
    <cellStyle name="Followed Hyperlink" xfId="1482" builtinId="9" hidden="1"/>
    <cellStyle name="Followed Hyperlink" xfId="1483" builtinId="9" hidden="1"/>
    <cellStyle name="Followed Hyperlink" xfId="1484" builtinId="9" hidden="1"/>
    <cellStyle name="Followed Hyperlink" xfId="1485" builtinId="9" hidden="1"/>
    <cellStyle name="Followed Hyperlink" xfId="1486" builtinId="9" hidden="1"/>
    <cellStyle name="Followed Hyperlink" xfId="1487" builtinId="9" hidden="1"/>
    <cellStyle name="Followed Hyperlink" xfId="1488" builtinId="9" hidden="1"/>
    <cellStyle name="Followed Hyperlink" xfId="1489" builtinId="9" hidden="1"/>
    <cellStyle name="Followed Hyperlink" xfId="1490" builtinId="9" hidden="1"/>
    <cellStyle name="Followed Hyperlink" xfId="1491" builtinId="9" hidden="1"/>
    <cellStyle name="Followed Hyperlink" xfId="1492" builtinId="9" hidden="1"/>
    <cellStyle name="Followed Hyperlink" xfId="1493" builtinId="9" hidden="1"/>
    <cellStyle name="Followed Hyperlink" xfId="1494" builtinId="9" hidden="1"/>
    <cellStyle name="Followed Hyperlink" xfId="1495" builtinId="9" hidden="1"/>
    <cellStyle name="Followed Hyperlink" xfId="1496" builtinId="9" hidden="1"/>
    <cellStyle name="Followed Hyperlink" xfId="1497" builtinId="9" hidden="1"/>
    <cellStyle name="Followed Hyperlink" xfId="1498" builtinId="9" hidden="1"/>
    <cellStyle name="Followed Hyperlink" xfId="1499" builtinId="9" hidden="1"/>
    <cellStyle name="Followed Hyperlink" xfId="1500" builtinId="9" hidden="1"/>
    <cellStyle name="Followed Hyperlink" xfId="1501" builtinId="9" hidden="1"/>
    <cellStyle name="Followed Hyperlink" xfId="1502" builtinId="9" hidden="1"/>
    <cellStyle name="Followed Hyperlink" xfId="1503" builtinId="9" hidden="1"/>
    <cellStyle name="Followed Hyperlink" xfId="1504" builtinId="9" hidden="1"/>
    <cellStyle name="Followed Hyperlink" xfId="1505" builtinId="9" hidden="1"/>
    <cellStyle name="Followed Hyperlink" xfId="1506" builtinId="9" hidden="1"/>
    <cellStyle name="Followed Hyperlink" xfId="1507" builtinId="9" hidden="1"/>
    <cellStyle name="Followed Hyperlink" xfId="1508" builtinId="9" hidden="1"/>
    <cellStyle name="Followed Hyperlink" xfId="1509" builtinId="9" hidden="1"/>
    <cellStyle name="Followed Hyperlink" xfId="1510" builtinId="9" hidden="1"/>
    <cellStyle name="Followed Hyperlink" xfId="1511" builtinId="9" hidden="1"/>
    <cellStyle name="Followed Hyperlink" xfId="1512" builtinId="9" hidden="1"/>
    <cellStyle name="Followed Hyperlink" xfId="1513" builtinId="9" hidden="1"/>
    <cellStyle name="Followed Hyperlink" xfId="1514" builtinId="9" hidden="1"/>
    <cellStyle name="Followed Hyperlink" xfId="1515" builtinId="9" hidden="1"/>
    <cellStyle name="Followed Hyperlink" xfId="1516" builtinId="9" hidden="1"/>
    <cellStyle name="Followed Hyperlink" xfId="1517" builtinId="9" hidden="1"/>
    <cellStyle name="Followed Hyperlink" xfId="1518" builtinId="9" hidden="1"/>
    <cellStyle name="Followed Hyperlink" xfId="1519" builtinId="9" hidden="1"/>
    <cellStyle name="Followed Hyperlink" xfId="1520" builtinId="9" hidden="1"/>
    <cellStyle name="Followed Hyperlink" xfId="1521" builtinId="9" hidden="1"/>
    <cellStyle name="Followed Hyperlink" xfId="1522" builtinId="9" hidden="1"/>
    <cellStyle name="Followed Hyperlink" xfId="1523" builtinId="9" hidden="1"/>
    <cellStyle name="Followed Hyperlink" xfId="1524" builtinId="9" hidden="1"/>
    <cellStyle name="Followed Hyperlink" xfId="1525" builtinId="9" hidden="1"/>
    <cellStyle name="Followed Hyperlink" xfId="1526" builtinId="9" hidden="1"/>
    <cellStyle name="Followed Hyperlink" xfId="1527" builtinId="9" hidden="1"/>
    <cellStyle name="Followed Hyperlink" xfId="1528" builtinId="9" hidden="1"/>
    <cellStyle name="Followed Hyperlink" xfId="1529" builtinId="9" hidden="1"/>
    <cellStyle name="Followed Hyperlink" xfId="1530" builtinId="9" hidden="1"/>
    <cellStyle name="Followed Hyperlink" xfId="1531" builtinId="9" hidden="1"/>
    <cellStyle name="Followed Hyperlink" xfId="1532" builtinId="9" hidden="1"/>
    <cellStyle name="Followed Hyperlink" xfId="1533" builtinId="9" hidden="1"/>
    <cellStyle name="Followed Hyperlink" xfId="1534" builtinId="9" hidden="1"/>
    <cellStyle name="Followed Hyperlink" xfId="1535" builtinId="9" hidden="1"/>
    <cellStyle name="Followed Hyperlink" xfId="1536" builtinId="9" hidden="1"/>
    <cellStyle name="Followed Hyperlink" xfId="1537" builtinId="9" hidden="1"/>
    <cellStyle name="Followed Hyperlink" xfId="1538" builtinId="9" hidden="1"/>
    <cellStyle name="Followed Hyperlink" xfId="1539" builtinId="9" hidden="1"/>
    <cellStyle name="Followed Hyperlink" xfId="1540" builtinId="9" hidden="1"/>
    <cellStyle name="Followed Hyperlink" xfId="1541" builtinId="9" hidden="1"/>
    <cellStyle name="Followed Hyperlink" xfId="1542" builtinId="9" hidden="1"/>
    <cellStyle name="Followed Hyperlink" xfId="1543" builtinId="9" hidden="1"/>
    <cellStyle name="Followed Hyperlink" xfId="1544" builtinId="9" hidden="1"/>
    <cellStyle name="Followed Hyperlink" xfId="1545" builtinId="9" hidden="1"/>
    <cellStyle name="Followed Hyperlink" xfId="1546" builtinId="9" hidden="1"/>
    <cellStyle name="Followed Hyperlink" xfId="1547" builtinId="9" hidden="1"/>
    <cellStyle name="Followed Hyperlink" xfId="1548" builtinId="9" hidden="1"/>
    <cellStyle name="Followed Hyperlink" xfId="1549" builtinId="9" hidden="1"/>
    <cellStyle name="Followed Hyperlink" xfId="1550" builtinId="9" hidden="1"/>
    <cellStyle name="Followed Hyperlink" xfId="1551" builtinId="9" hidden="1"/>
    <cellStyle name="Followed Hyperlink" xfId="1552" builtinId="9" hidden="1"/>
    <cellStyle name="Followed Hyperlink" xfId="1553" builtinId="9" hidden="1"/>
    <cellStyle name="Followed Hyperlink" xfId="1554" builtinId="9" hidden="1"/>
    <cellStyle name="Followed Hyperlink" xfId="1555" builtinId="9" hidden="1"/>
    <cellStyle name="Followed Hyperlink" xfId="1556" builtinId="9" hidden="1"/>
    <cellStyle name="Followed Hyperlink" xfId="1557" builtinId="9" hidden="1"/>
    <cellStyle name="Followed Hyperlink" xfId="1558" builtinId="9" hidden="1"/>
    <cellStyle name="Followed Hyperlink" xfId="1559" builtinId="9" hidden="1"/>
    <cellStyle name="Followed Hyperlink" xfId="1560" builtinId="9" hidden="1"/>
    <cellStyle name="Followed Hyperlink" xfId="1561" builtinId="9" hidden="1"/>
    <cellStyle name="Followed Hyperlink" xfId="1562" builtinId="9" hidden="1"/>
    <cellStyle name="Followed Hyperlink" xfId="1563" builtinId="9" hidden="1"/>
    <cellStyle name="Followed Hyperlink" xfId="1564" builtinId="9" hidden="1"/>
    <cellStyle name="Followed Hyperlink" xfId="1565" builtinId="9" hidden="1"/>
    <cellStyle name="Followed Hyperlink" xfId="1566" builtinId="9" hidden="1"/>
    <cellStyle name="Followed Hyperlink" xfId="1567" builtinId="9" hidden="1"/>
    <cellStyle name="Followed Hyperlink" xfId="1568" builtinId="9" hidden="1"/>
    <cellStyle name="Followed Hyperlink" xfId="1569" builtinId="9" hidden="1"/>
    <cellStyle name="Followed Hyperlink" xfId="1570" builtinId="9" hidden="1"/>
    <cellStyle name="Followed Hyperlink" xfId="1571" builtinId="9" hidden="1"/>
    <cellStyle name="Followed Hyperlink" xfId="1572" builtinId="9" hidden="1"/>
    <cellStyle name="Followed Hyperlink" xfId="1573" builtinId="9" hidden="1"/>
    <cellStyle name="Followed Hyperlink" xfId="1574" builtinId="9" hidden="1"/>
    <cellStyle name="Followed Hyperlink" xfId="1575" builtinId="9" hidden="1"/>
    <cellStyle name="Followed Hyperlink" xfId="1576" builtinId="9" hidden="1"/>
    <cellStyle name="Followed Hyperlink" xfId="1577" builtinId="9" hidden="1"/>
    <cellStyle name="Followed Hyperlink" xfId="1578" builtinId="9" hidden="1"/>
    <cellStyle name="Followed Hyperlink" xfId="1579" builtinId="9" hidden="1"/>
    <cellStyle name="Followed Hyperlink" xfId="1580" builtinId="9" hidden="1"/>
    <cellStyle name="Followed Hyperlink" xfId="1581" builtinId="9" hidden="1"/>
    <cellStyle name="Followed Hyperlink" xfId="1582" builtinId="9" hidden="1"/>
    <cellStyle name="Followed Hyperlink" xfId="1583" builtinId="9" hidden="1"/>
    <cellStyle name="Followed Hyperlink" xfId="1584" builtinId="9" hidden="1"/>
    <cellStyle name="Followed Hyperlink" xfId="1585" builtinId="9" hidden="1"/>
    <cellStyle name="Followed Hyperlink" xfId="1586" builtinId="9" hidden="1"/>
    <cellStyle name="Followed Hyperlink" xfId="1587" builtinId="9" hidden="1"/>
    <cellStyle name="Followed Hyperlink" xfId="1588" builtinId="9" hidden="1"/>
    <cellStyle name="Followed Hyperlink" xfId="1589" builtinId="9" hidden="1"/>
    <cellStyle name="Followed Hyperlink" xfId="1590" builtinId="9" hidden="1"/>
    <cellStyle name="Followed Hyperlink" xfId="1591" builtinId="9" hidden="1"/>
    <cellStyle name="Followed Hyperlink" xfId="1592" builtinId="9" hidden="1"/>
    <cellStyle name="Followed Hyperlink" xfId="1593" builtinId="9" hidden="1"/>
    <cellStyle name="Followed Hyperlink" xfId="1594" builtinId="9" hidden="1"/>
    <cellStyle name="Followed Hyperlink" xfId="1595" builtinId="9" hidden="1"/>
    <cellStyle name="Followed Hyperlink" xfId="1596" builtinId="9" hidden="1"/>
    <cellStyle name="Followed Hyperlink" xfId="1597" builtinId="9" hidden="1"/>
    <cellStyle name="Followed Hyperlink" xfId="1598" builtinId="9" hidden="1"/>
    <cellStyle name="Followed Hyperlink" xfId="1599" builtinId="9" hidden="1"/>
    <cellStyle name="Followed Hyperlink" xfId="1600" builtinId="9" hidden="1"/>
    <cellStyle name="Followed Hyperlink" xfId="1601" builtinId="9" hidden="1"/>
    <cellStyle name="Followed Hyperlink" xfId="1602" builtinId="9" hidden="1"/>
    <cellStyle name="Followed Hyperlink" xfId="1603" builtinId="9" hidden="1"/>
    <cellStyle name="Followed Hyperlink" xfId="1604" builtinId="9" hidden="1"/>
    <cellStyle name="Followed Hyperlink" xfId="1605" builtinId="9" hidden="1"/>
    <cellStyle name="Followed Hyperlink" xfId="1606" builtinId="9" hidden="1"/>
    <cellStyle name="Followed Hyperlink" xfId="1607" builtinId="9" hidden="1"/>
    <cellStyle name="Followed Hyperlink" xfId="1608" builtinId="9" hidden="1"/>
    <cellStyle name="Followed Hyperlink" xfId="1609" builtinId="9" hidden="1"/>
    <cellStyle name="Followed Hyperlink" xfId="1610" builtinId="9" hidden="1"/>
    <cellStyle name="Followed Hyperlink" xfId="1611" builtinId="9" hidden="1"/>
    <cellStyle name="Followed Hyperlink" xfId="1612" builtinId="9" hidden="1"/>
    <cellStyle name="Followed Hyperlink" xfId="1613" builtinId="9" hidden="1"/>
    <cellStyle name="Followed Hyperlink" xfId="1614" builtinId="9" hidden="1"/>
    <cellStyle name="Followed Hyperlink" xfId="1615" builtinId="9" hidden="1"/>
    <cellStyle name="Followed Hyperlink" xfId="1616" builtinId="9" hidden="1"/>
    <cellStyle name="Followed Hyperlink" xfId="1617" builtinId="9" hidden="1"/>
    <cellStyle name="Followed Hyperlink" xfId="1618" builtinId="9" hidden="1"/>
    <cellStyle name="Followed Hyperlink" xfId="1619" builtinId="9" hidden="1"/>
    <cellStyle name="Followed Hyperlink" xfId="1620" builtinId="9" hidden="1"/>
    <cellStyle name="Followed Hyperlink" xfId="1621" builtinId="9" hidden="1"/>
    <cellStyle name="Followed Hyperlink" xfId="1622" builtinId="9" hidden="1"/>
    <cellStyle name="Followed Hyperlink" xfId="1623" builtinId="9" hidden="1"/>
    <cellStyle name="Followed Hyperlink" xfId="1624" builtinId="9" hidden="1"/>
    <cellStyle name="Followed Hyperlink" xfId="1625" builtinId="9" hidden="1"/>
    <cellStyle name="Followed Hyperlink" xfId="1626" builtinId="9" hidden="1"/>
    <cellStyle name="Followed Hyperlink" xfId="1627" builtinId="9" hidden="1"/>
    <cellStyle name="Followed Hyperlink" xfId="1628" builtinId="9" hidden="1"/>
    <cellStyle name="Followed Hyperlink" xfId="1629" builtinId="9" hidden="1"/>
    <cellStyle name="Followed Hyperlink" xfId="1630" builtinId="9" hidden="1"/>
    <cellStyle name="Followed Hyperlink" xfId="1631" builtinId="9" hidden="1"/>
    <cellStyle name="Followed Hyperlink" xfId="1632" builtinId="9" hidden="1"/>
    <cellStyle name="Followed Hyperlink" xfId="1633" builtinId="9" hidden="1"/>
    <cellStyle name="Followed Hyperlink" xfId="1634" builtinId="9" hidden="1"/>
    <cellStyle name="Followed Hyperlink" xfId="1635" builtinId="9" hidden="1"/>
    <cellStyle name="Followed Hyperlink" xfId="1636" builtinId="9" hidden="1"/>
    <cellStyle name="Followed Hyperlink" xfId="1637" builtinId="9" hidden="1"/>
    <cellStyle name="Followed Hyperlink" xfId="1638" builtinId="9" hidden="1"/>
    <cellStyle name="Followed Hyperlink" xfId="1639" builtinId="9" hidden="1"/>
    <cellStyle name="Followed Hyperlink" xfId="1640" builtinId="9" hidden="1"/>
    <cellStyle name="Followed Hyperlink" xfId="1641" builtinId="9" hidden="1"/>
    <cellStyle name="Followed Hyperlink" xfId="1642" builtinId="9" hidden="1"/>
    <cellStyle name="Followed Hyperlink" xfId="1643" builtinId="9" hidden="1"/>
    <cellStyle name="Followed Hyperlink" xfId="1644" builtinId="9" hidden="1"/>
    <cellStyle name="Followed Hyperlink" xfId="1645" builtinId="9" hidden="1"/>
    <cellStyle name="Followed Hyperlink" xfId="1646" builtinId="9" hidden="1"/>
    <cellStyle name="Followed Hyperlink" xfId="1647" builtinId="9" hidden="1"/>
    <cellStyle name="Followed Hyperlink" xfId="1648" builtinId="9" hidden="1"/>
    <cellStyle name="Followed Hyperlink" xfId="1649" builtinId="9" hidden="1"/>
    <cellStyle name="Followed Hyperlink" xfId="1650" builtinId="9" hidden="1"/>
    <cellStyle name="Followed Hyperlink" xfId="1651" builtinId="9" hidden="1"/>
    <cellStyle name="Followed Hyperlink" xfId="1652" builtinId="9" hidden="1"/>
    <cellStyle name="Followed Hyperlink" xfId="1653" builtinId="9" hidden="1"/>
    <cellStyle name="Followed Hyperlink" xfId="1654" builtinId="9" hidden="1"/>
    <cellStyle name="Followed Hyperlink" xfId="1655" builtinId="9" hidden="1"/>
    <cellStyle name="Followed Hyperlink" xfId="1656" builtinId="9" hidden="1"/>
    <cellStyle name="Followed Hyperlink" xfId="1657" builtinId="9" hidden="1"/>
    <cellStyle name="Followed Hyperlink" xfId="1658" builtinId="9" hidden="1"/>
    <cellStyle name="Followed Hyperlink" xfId="1659" builtinId="9" hidden="1"/>
    <cellStyle name="Followed Hyperlink" xfId="1660" builtinId="9" hidden="1"/>
    <cellStyle name="Followed Hyperlink" xfId="1661" builtinId="9" hidden="1"/>
    <cellStyle name="Followed Hyperlink" xfId="1662" builtinId="9" hidden="1"/>
    <cellStyle name="Followed Hyperlink" xfId="1663" builtinId="9" hidden="1"/>
    <cellStyle name="Followed Hyperlink" xfId="1664" builtinId="9" hidden="1"/>
    <cellStyle name="Followed Hyperlink" xfId="1665" builtinId="9" hidden="1"/>
    <cellStyle name="Followed Hyperlink" xfId="1666" builtinId="9" hidden="1"/>
    <cellStyle name="Followed Hyperlink" xfId="1667" builtinId="9" hidden="1"/>
    <cellStyle name="Followed Hyperlink" xfId="1668" builtinId="9" hidden="1"/>
    <cellStyle name="Followed Hyperlink" xfId="1669" builtinId="9" hidden="1"/>
    <cellStyle name="Followed Hyperlink" xfId="1670" builtinId="9" hidden="1"/>
    <cellStyle name="Followed Hyperlink" xfId="1671" builtinId="9" hidden="1"/>
    <cellStyle name="Followed Hyperlink" xfId="1672" builtinId="9" hidden="1"/>
    <cellStyle name="Followed Hyperlink" xfId="1673" builtinId="9" hidden="1"/>
    <cellStyle name="Followed Hyperlink" xfId="1674" builtinId="9" hidden="1"/>
    <cellStyle name="Followed Hyperlink" xfId="1675" builtinId="9" hidden="1"/>
    <cellStyle name="Followed Hyperlink" xfId="1676" builtinId="9" hidden="1"/>
    <cellStyle name="Followed Hyperlink" xfId="1677" builtinId="9" hidden="1"/>
    <cellStyle name="Followed Hyperlink" xfId="1678" builtinId="9" hidden="1"/>
    <cellStyle name="Followed Hyperlink" xfId="1679" builtinId="9" hidden="1"/>
    <cellStyle name="Followed Hyperlink" xfId="1680" builtinId="9" hidden="1"/>
    <cellStyle name="Followed Hyperlink" xfId="1681" builtinId="9" hidden="1"/>
    <cellStyle name="Followed Hyperlink" xfId="1682" builtinId="9" hidden="1"/>
    <cellStyle name="Followed Hyperlink" xfId="1683" builtinId="9" hidden="1"/>
    <cellStyle name="Followed Hyperlink" xfId="1684" builtinId="9" hidden="1"/>
    <cellStyle name="Followed Hyperlink" xfId="1685" builtinId="9" hidden="1"/>
    <cellStyle name="Followed Hyperlink" xfId="1686" builtinId="9" hidden="1"/>
    <cellStyle name="Followed Hyperlink" xfId="1687" builtinId="9" hidden="1"/>
    <cellStyle name="Followed Hyperlink" xfId="1688" builtinId="9" hidden="1"/>
    <cellStyle name="Followed Hyperlink" xfId="1689" builtinId="9" hidden="1"/>
    <cellStyle name="Followed Hyperlink" xfId="1690" builtinId="9" hidden="1"/>
    <cellStyle name="Followed Hyperlink" xfId="1691" builtinId="9" hidden="1"/>
    <cellStyle name="Followed Hyperlink" xfId="1692" builtinId="9" hidden="1"/>
    <cellStyle name="Followed Hyperlink" xfId="1693" builtinId="9" hidden="1"/>
    <cellStyle name="Followed Hyperlink" xfId="1694" builtinId="9" hidden="1"/>
    <cellStyle name="Followed Hyperlink" xfId="1695" builtinId="9" hidden="1"/>
    <cellStyle name="Followed Hyperlink" xfId="1696" builtinId="9" hidden="1"/>
    <cellStyle name="Followed Hyperlink" xfId="1697" builtinId="9" hidden="1"/>
    <cellStyle name="Followed Hyperlink" xfId="1698" builtinId="9" hidden="1"/>
    <cellStyle name="Followed Hyperlink" xfId="1699" builtinId="9" hidden="1"/>
    <cellStyle name="Followed Hyperlink" xfId="1700" builtinId="9" hidden="1"/>
    <cellStyle name="Followed Hyperlink" xfId="1701" builtinId="9" hidden="1"/>
    <cellStyle name="Followed Hyperlink" xfId="1702" builtinId="9" hidden="1"/>
    <cellStyle name="Followed Hyperlink" xfId="1703" builtinId="9" hidden="1"/>
    <cellStyle name="Followed Hyperlink" xfId="1704" builtinId="9" hidden="1"/>
    <cellStyle name="Followed Hyperlink" xfId="1705" builtinId="9" hidden="1"/>
    <cellStyle name="Followed Hyperlink" xfId="1706" builtinId="9" hidden="1"/>
    <cellStyle name="Followed Hyperlink" xfId="1707" builtinId="9" hidden="1"/>
    <cellStyle name="Followed Hyperlink" xfId="1708" builtinId="9" hidden="1"/>
    <cellStyle name="Followed Hyperlink" xfId="1709" builtinId="9" hidden="1"/>
    <cellStyle name="Followed Hyperlink" xfId="1710" builtinId="9" hidden="1"/>
    <cellStyle name="Followed Hyperlink" xfId="1711" builtinId="9" hidden="1"/>
    <cellStyle name="Followed Hyperlink" xfId="1712" builtinId="9" hidden="1"/>
    <cellStyle name="Followed Hyperlink" xfId="1713" builtinId="9" hidden="1"/>
    <cellStyle name="Followed Hyperlink" xfId="1714" builtinId="9" hidden="1"/>
    <cellStyle name="Followed Hyperlink" xfId="1715" builtinId="9" hidden="1"/>
    <cellStyle name="Followed Hyperlink" xfId="1716" builtinId="9" hidden="1"/>
    <cellStyle name="Followed Hyperlink" xfId="1717" builtinId="9" hidden="1"/>
    <cellStyle name="Followed Hyperlink" xfId="1718" builtinId="9" hidden="1"/>
    <cellStyle name="Followed Hyperlink" xfId="1719" builtinId="9" hidden="1"/>
    <cellStyle name="Followed Hyperlink" xfId="1720" builtinId="9" hidden="1"/>
    <cellStyle name="Followed Hyperlink" xfId="1721" builtinId="9" hidden="1"/>
    <cellStyle name="Followed Hyperlink" xfId="1722" builtinId="9" hidden="1"/>
    <cellStyle name="Followed Hyperlink" xfId="1723" builtinId="9" hidden="1"/>
    <cellStyle name="Followed Hyperlink" xfId="1724" builtinId="9" hidden="1"/>
    <cellStyle name="Followed Hyperlink" xfId="1725" builtinId="9" hidden="1"/>
    <cellStyle name="Followed Hyperlink" xfId="1726" builtinId="9" hidden="1"/>
    <cellStyle name="Followed Hyperlink" xfId="1727" builtinId="9" hidden="1"/>
    <cellStyle name="Followed Hyperlink" xfId="1728" builtinId="9" hidden="1"/>
    <cellStyle name="Followed Hyperlink" xfId="1729" builtinId="9" hidden="1"/>
    <cellStyle name="Followed Hyperlink" xfId="1730" builtinId="9" hidden="1"/>
    <cellStyle name="Followed Hyperlink" xfId="1731" builtinId="9" hidden="1"/>
    <cellStyle name="Followed Hyperlink" xfId="1732" builtinId="9" hidden="1"/>
    <cellStyle name="Followed Hyperlink" xfId="1733" builtinId="9" hidden="1"/>
    <cellStyle name="Followed Hyperlink" xfId="1734" builtinId="9" hidden="1"/>
    <cellStyle name="Followed Hyperlink" xfId="1735" builtinId="9" hidden="1"/>
    <cellStyle name="Followed Hyperlink" xfId="1736" builtinId="9" hidden="1"/>
    <cellStyle name="Followed Hyperlink" xfId="1737" builtinId="9" hidden="1"/>
    <cellStyle name="Followed Hyperlink" xfId="1738" builtinId="9" hidden="1"/>
    <cellStyle name="Followed Hyperlink" xfId="1739" builtinId="9" hidden="1"/>
    <cellStyle name="Followed Hyperlink" xfId="1740" builtinId="9" hidden="1"/>
    <cellStyle name="Followed Hyperlink" xfId="1741" builtinId="9" hidden="1"/>
    <cellStyle name="Followed Hyperlink" xfId="1742" builtinId="9" hidden="1"/>
    <cellStyle name="Followed Hyperlink" xfId="1743" builtinId="9" hidden="1"/>
    <cellStyle name="Followed Hyperlink" xfId="1744" builtinId="9" hidden="1"/>
    <cellStyle name="Followed Hyperlink" xfId="1745" builtinId="9" hidden="1"/>
    <cellStyle name="Followed Hyperlink" xfId="1746" builtinId="9" hidden="1"/>
    <cellStyle name="Followed Hyperlink" xfId="1747" builtinId="9" hidden="1"/>
    <cellStyle name="Followed Hyperlink" xfId="1748" builtinId="9" hidden="1"/>
    <cellStyle name="Followed Hyperlink" xfId="1749" builtinId="9" hidden="1"/>
    <cellStyle name="Followed Hyperlink" xfId="1750" builtinId="9" hidden="1"/>
    <cellStyle name="Followed Hyperlink" xfId="1751" builtinId="9" hidden="1"/>
    <cellStyle name="Followed Hyperlink" xfId="1752" builtinId="9" hidden="1"/>
    <cellStyle name="Followed Hyperlink" xfId="1753" builtinId="9" hidden="1"/>
    <cellStyle name="Followed Hyperlink" xfId="1754" builtinId="9" hidden="1"/>
    <cellStyle name="Followed Hyperlink" xfId="1755" builtinId="9" hidden="1"/>
    <cellStyle name="Followed Hyperlink" xfId="1756" builtinId="9" hidden="1"/>
    <cellStyle name="Followed Hyperlink" xfId="1757" builtinId="9" hidden="1"/>
    <cellStyle name="Followed Hyperlink" xfId="1758" builtinId="9" hidden="1"/>
    <cellStyle name="Followed Hyperlink" xfId="1759" builtinId="9" hidden="1"/>
    <cellStyle name="Followed Hyperlink" xfId="1760" builtinId="9" hidden="1"/>
    <cellStyle name="Followed Hyperlink" xfId="1761" builtinId="9" hidden="1"/>
    <cellStyle name="Followed Hyperlink" xfId="1762" builtinId="9" hidden="1"/>
    <cellStyle name="Followed Hyperlink" xfId="1763" builtinId="9" hidden="1"/>
    <cellStyle name="Followed Hyperlink" xfId="1764" builtinId="9" hidden="1"/>
    <cellStyle name="Followed Hyperlink" xfId="1765" builtinId="9" hidden="1"/>
    <cellStyle name="Followed Hyperlink" xfId="1766" builtinId="9" hidden="1"/>
    <cellStyle name="Followed Hyperlink" xfId="1767" builtinId="9" hidden="1"/>
    <cellStyle name="Followed Hyperlink" xfId="1768" builtinId="9" hidden="1"/>
    <cellStyle name="Followed Hyperlink" xfId="1769" builtinId="9" hidden="1"/>
    <cellStyle name="Followed Hyperlink" xfId="1770" builtinId="9" hidden="1"/>
    <cellStyle name="Followed Hyperlink" xfId="1771" builtinId="9" hidden="1"/>
    <cellStyle name="Followed Hyperlink" xfId="1772" builtinId="9" hidden="1"/>
    <cellStyle name="Followed Hyperlink" xfId="1773" builtinId="9" hidden="1"/>
    <cellStyle name="Followed Hyperlink" xfId="1774" builtinId="9" hidden="1"/>
    <cellStyle name="Followed Hyperlink" xfId="1775" builtinId="9" hidden="1"/>
    <cellStyle name="Followed Hyperlink" xfId="1776" builtinId="9" hidden="1"/>
    <cellStyle name="Followed Hyperlink" xfId="1777" builtinId="9" hidden="1"/>
    <cellStyle name="Followed Hyperlink" xfId="1778" builtinId="9" hidden="1"/>
    <cellStyle name="Followed Hyperlink" xfId="1779" builtinId="9" hidden="1"/>
    <cellStyle name="Followed Hyperlink" xfId="1780" builtinId="9" hidden="1"/>
    <cellStyle name="Followed Hyperlink" xfId="1781" builtinId="9" hidden="1"/>
    <cellStyle name="Followed Hyperlink" xfId="1782" builtinId="9" hidden="1"/>
    <cellStyle name="Followed Hyperlink" xfId="1783" builtinId="9" hidden="1"/>
    <cellStyle name="Followed Hyperlink" xfId="1784" builtinId="9" hidden="1"/>
    <cellStyle name="Followed Hyperlink" xfId="1785" builtinId="9" hidden="1"/>
    <cellStyle name="Followed Hyperlink" xfId="1786" builtinId="9" hidden="1"/>
    <cellStyle name="Followed Hyperlink" xfId="1787" builtinId="9" hidden="1"/>
    <cellStyle name="Followed Hyperlink" xfId="1788" builtinId="9" hidden="1"/>
    <cellStyle name="Followed Hyperlink" xfId="1789" builtinId="9" hidden="1"/>
    <cellStyle name="Followed Hyperlink" xfId="1790" builtinId="9" hidden="1"/>
    <cellStyle name="Followed Hyperlink" xfId="1791" builtinId="9" hidden="1"/>
    <cellStyle name="Followed Hyperlink" xfId="1792" builtinId="9" hidden="1"/>
    <cellStyle name="Followed Hyperlink" xfId="1793" builtinId="9" hidden="1"/>
    <cellStyle name="Followed Hyperlink" xfId="1794" builtinId="9" hidden="1"/>
    <cellStyle name="Followed Hyperlink" xfId="1795" builtinId="9" hidden="1"/>
    <cellStyle name="Followed Hyperlink" xfId="1796" builtinId="9" hidden="1"/>
    <cellStyle name="Followed Hyperlink" xfId="1797" builtinId="9" hidden="1"/>
    <cellStyle name="Followed Hyperlink" xfId="1798" builtinId="9" hidden="1"/>
    <cellStyle name="Followed Hyperlink" xfId="1799" builtinId="9" hidden="1"/>
    <cellStyle name="Followed Hyperlink" xfId="1800" builtinId="9" hidden="1"/>
    <cellStyle name="Followed Hyperlink" xfId="1801" builtinId="9" hidden="1"/>
    <cellStyle name="Followed Hyperlink" xfId="1802" builtinId="9" hidden="1"/>
    <cellStyle name="Followed Hyperlink" xfId="1803" builtinId="9" hidden="1"/>
    <cellStyle name="Followed Hyperlink" xfId="1804" builtinId="9" hidden="1"/>
    <cellStyle name="Followed Hyperlink" xfId="1805" builtinId="9" hidden="1"/>
    <cellStyle name="Followed Hyperlink" xfId="1806" builtinId="9" hidden="1"/>
    <cellStyle name="Followed Hyperlink" xfId="1807" builtinId="9" hidden="1"/>
    <cellStyle name="Followed Hyperlink" xfId="1808" builtinId="9" hidden="1"/>
    <cellStyle name="Followed Hyperlink" xfId="1809" builtinId="9" hidden="1"/>
    <cellStyle name="Followed Hyperlink" xfId="1810" builtinId="9" hidden="1"/>
    <cellStyle name="Followed Hyperlink" xfId="1811" builtinId="9" hidden="1"/>
    <cellStyle name="Followed Hyperlink" xfId="1812" builtinId="9" hidden="1"/>
    <cellStyle name="Followed Hyperlink" xfId="1813" builtinId="9" hidden="1"/>
    <cellStyle name="Followed Hyperlink" xfId="1814" builtinId="9" hidden="1"/>
    <cellStyle name="Followed Hyperlink" xfId="1815" builtinId="9" hidden="1"/>
    <cellStyle name="Followed Hyperlink" xfId="1816" builtinId="9" hidden="1"/>
    <cellStyle name="Followed Hyperlink" xfId="1817" builtinId="9" hidden="1"/>
    <cellStyle name="Followed Hyperlink" xfId="1818" builtinId="9" hidden="1"/>
    <cellStyle name="Followed Hyperlink" xfId="1819" builtinId="9" hidden="1"/>
    <cellStyle name="Followed Hyperlink" xfId="1820" builtinId="9" hidden="1"/>
    <cellStyle name="Followed Hyperlink" xfId="1821" builtinId="9" hidden="1"/>
    <cellStyle name="Followed Hyperlink" xfId="1822" builtinId="9" hidden="1"/>
    <cellStyle name="Followed Hyperlink" xfId="1823" builtinId="9" hidden="1"/>
    <cellStyle name="Followed Hyperlink" xfId="1824" builtinId="9" hidden="1"/>
    <cellStyle name="Followed Hyperlink" xfId="1825" builtinId="9" hidden="1"/>
    <cellStyle name="Followed Hyperlink" xfId="1826" builtinId="9" hidden="1"/>
    <cellStyle name="Followed Hyperlink" xfId="1827" builtinId="9" hidden="1"/>
    <cellStyle name="Followed Hyperlink" xfId="1828" builtinId="9" hidden="1"/>
    <cellStyle name="Followed Hyperlink" xfId="1829" builtinId="9" hidden="1"/>
    <cellStyle name="Followed Hyperlink" xfId="1830" builtinId="9" hidden="1"/>
    <cellStyle name="Followed Hyperlink" xfId="1831" builtinId="9" hidden="1"/>
    <cellStyle name="Followed Hyperlink" xfId="1832" builtinId="9" hidden="1"/>
    <cellStyle name="Followed Hyperlink" xfId="1833" builtinId="9" hidden="1"/>
    <cellStyle name="Followed Hyperlink" xfId="1834" builtinId="9" hidden="1"/>
    <cellStyle name="Followed Hyperlink" xfId="1835" builtinId="9" hidden="1"/>
    <cellStyle name="Followed Hyperlink" xfId="1836" builtinId="9" hidden="1"/>
    <cellStyle name="Followed Hyperlink" xfId="1837" builtinId="9" hidden="1"/>
    <cellStyle name="Followed Hyperlink" xfId="1838" builtinId="9" hidden="1"/>
    <cellStyle name="Followed Hyperlink" xfId="1839" builtinId="9" hidden="1"/>
    <cellStyle name="Followed Hyperlink" xfId="1840" builtinId="9" hidden="1"/>
    <cellStyle name="Followed Hyperlink" xfId="1841" builtinId="9" hidden="1"/>
    <cellStyle name="Followed Hyperlink" xfId="1842" builtinId="9" hidden="1"/>
    <cellStyle name="Followed Hyperlink" xfId="1843" builtinId="9" hidden="1"/>
    <cellStyle name="Followed Hyperlink" xfId="1844" builtinId="9" hidden="1"/>
    <cellStyle name="Followed Hyperlink" xfId="1845" builtinId="9" hidden="1"/>
    <cellStyle name="Followed Hyperlink" xfId="1846" builtinId="9" hidden="1"/>
    <cellStyle name="Followed Hyperlink" xfId="1847" builtinId="9" hidden="1"/>
    <cellStyle name="Followed Hyperlink" xfId="1848" builtinId="9" hidden="1"/>
    <cellStyle name="Followed Hyperlink" xfId="1849" builtinId="9" hidden="1"/>
    <cellStyle name="Followed Hyperlink" xfId="1850" builtinId="9" hidden="1"/>
    <cellStyle name="Followed Hyperlink" xfId="1851" builtinId="9" hidden="1"/>
    <cellStyle name="Followed Hyperlink" xfId="1852" builtinId="9" hidden="1"/>
    <cellStyle name="Followed Hyperlink" xfId="1853" builtinId="9" hidden="1"/>
    <cellStyle name="Followed Hyperlink" xfId="1854" builtinId="9" hidden="1"/>
    <cellStyle name="Followed Hyperlink" xfId="1855" builtinId="9" hidden="1"/>
    <cellStyle name="Followed Hyperlink" xfId="1856" builtinId="9" hidden="1"/>
    <cellStyle name="Followed Hyperlink" xfId="1857" builtinId="9" hidden="1"/>
    <cellStyle name="Followed Hyperlink" xfId="1858" builtinId="9" hidden="1"/>
    <cellStyle name="Followed Hyperlink" xfId="1859" builtinId="9" hidden="1"/>
    <cellStyle name="Followed Hyperlink" xfId="1860" builtinId="9" hidden="1"/>
    <cellStyle name="Followed Hyperlink" xfId="1861" builtinId="9" hidden="1"/>
    <cellStyle name="Followed Hyperlink" xfId="1862" builtinId="9" hidden="1"/>
    <cellStyle name="Followed Hyperlink" xfId="1863" builtinId="9" hidden="1"/>
    <cellStyle name="Followed Hyperlink" xfId="1864" builtinId="9" hidden="1"/>
    <cellStyle name="Followed Hyperlink" xfId="1865" builtinId="9" hidden="1"/>
    <cellStyle name="Followed Hyperlink" xfId="1866" builtinId="9" hidden="1"/>
    <cellStyle name="Followed Hyperlink" xfId="1867" builtinId="9" hidden="1"/>
    <cellStyle name="Followed Hyperlink" xfId="1868" builtinId="9" hidden="1"/>
    <cellStyle name="Followed Hyperlink" xfId="1869" builtinId="9" hidden="1"/>
    <cellStyle name="Followed Hyperlink" xfId="1870" builtinId="9" hidden="1"/>
    <cellStyle name="Followed Hyperlink" xfId="1871" builtinId="9" hidden="1"/>
    <cellStyle name="Followed Hyperlink" xfId="1872" builtinId="9" hidden="1"/>
    <cellStyle name="Followed Hyperlink" xfId="1873" builtinId="9" hidden="1"/>
    <cellStyle name="Followed Hyperlink" xfId="1874" builtinId="9" hidden="1"/>
    <cellStyle name="Followed Hyperlink" xfId="1875" builtinId="9" hidden="1"/>
    <cellStyle name="Followed Hyperlink" xfId="1876" builtinId="9" hidden="1"/>
    <cellStyle name="Followed Hyperlink" xfId="1877" builtinId="9" hidden="1"/>
    <cellStyle name="Followed Hyperlink" xfId="1878" builtinId="9" hidden="1"/>
    <cellStyle name="Followed Hyperlink" xfId="1879" builtinId="9" hidden="1"/>
    <cellStyle name="Followed Hyperlink" xfId="1880" builtinId="9" hidden="1"/>
    <cellStyle name="Followed Hyperlink" xfId="1881" builtinId="9" hidden="1"/>
    <cellStyle name="Followed Hyperlink" xfId="1882" builtinId="9" hidden="1"/>
    <cellStyle name="Followed Hyperlink" xfId="1883" builtinId="9" hidden="1"/>
    <cellStyle name="Followed Hyperlink" xfId="1884" builtinId="9" hidden="1"/>
    <cellStyle name="Followed Hyperlink" xfId="1885" builtinId="9" hidden="1"/>
    <cellStyle name="Followed Hyperlink" xfId="1886" builtinId="9" hidden="1"/>
    <cellStyle name="Followed Hyperlink" xfId="1887" builtinId="9" hidden="1"/>
    <cellStyle name="Followed Hyperlink" xfId="1888" builtinId="9" hidden="1"/>
    <cellStyle name="Followed Hyperlink" xfId="1889" builtinId="9" hidden="1"/>
    <cellStyle name="Followed Hyperlink" xfId="1890" builtinId="9" hidden="1"/>
    <cellStyle name="Followed Hyperlink" xfId="1891" builtinId="9" hidden="1"/>
    <cellStyle name="Followed Hyperlink" xfId="1892" builtinId="9" hidden="1"/>
    <cellStyle name="Followed Hyperlink" xfId="1893" builtinId="9" hidden="1"/>
    <cellStyle name="Followed Hyperlink" xfId="1894" builtinId="9" hidden="1"/>
    <cellStyle name="Followed Hyperlink" xfId="1895" builtinId="9" hidden="1"/>
    <cellStyle name="Followed Hyperlink" xfId="1896" builtinId="9" hidden="1"/>
    <cellStyle name="Followed Hyperlink" xfId="1897" builtinId="9" hidden="1"/>
    <cellStyle name="Followed Hyperlink" xfId="1898" builtinId="9" hidden="1"/>
    <cellStyle name="Followed Hyperlink" xfId="1899" builtinId="9" hidden="1"/>
    <cellStyle name="Followed Hyperlink" xfId="1900" builtinId="9" hidden="1"/>
    <cellStyle name="Followed Hyperlink" xfId="1901" builtinId="9" hidden="1"/>
    <cellStyle name="Followed Hyperlink" xfId="1902" builtinId="9" hidden="1"/>
    <cellStyle name="Followed Hyperlink" xfId="1903" builtinId="9" hidden="1"/>
    <cellStyle name="Followed Hyperlink" xfId="1904" builtinId="9" hidden="1"/>
    <cellStyle name="Followed Hyperlink" xfId="1905" builtinId="9" hidden="1"/>
    <cellStyle name="Followed Hyperlink" xfId="1906" builtinId="9" hidden="1"/>
    <cellStyle name="Followed Hyperlink" xfId="1907" builtinId="9" hidden="1"/>
    <cellStyle name="Followed Hyperlink" xfId="1908" builtinId="9" hidden="1"/>
    <cellStyle name="Followed Hyperlink" xfId="1909" builtinId="9" hidden="1"/>
    <cellStyle name="Followed Hyperlink" xfId="1910" builtinId="9" hidden="1"/>
    <cellStyle name="Followed Hyperlink" xfId="1911" builtinId="9" hidden="1"/>
    <cellStyle name="Followed Hyperlink" xfId="1912" builtinId="9" hidden="1"/>
    <cellStyle name="Followed Hyperlink" xfId="1913" builtinId="9" hidden="1"/>
    <cellStyle name="Followed Hyperlink" xfId="1914" builtinId="9" hidden="1"/>
    <cellStyle name="Followed Hyperlink" xfId="1915" builtinId="9" hidden="1"/>
    <cellStyle name="Followed Hyperlink" xfId="1916" builtinId="9" hidden="1"/>
    <cellStyle name="Followed Hyperlink" xfId="1917" builtinId="9" hidden="1"/>
    <cellStyle name="Followed Hyperlink" xfId="1918" builtinId="9" hidden="1"/>
    <cellStyle name="Followed Hyperlink" xfId="1919" builtinId="9" hidden="1"/>
    <cellStyle name="Followed Hyperlink" xfId="1920" builtinId="9" hidden="1"/>
    <cellStyle name="Followed Hyperlink" xfId="1921" builtinId="9" hidden="1"/>
    <cellStyle name="Followed Hyperlink" xfId="1922" builtinId="9" hidden="1"/>
    <cellStyle name="Followed Hyperlink" xfId="1923" builtinId="9" hidden="1"/>
    <cellStyle name="Followed Hyperlink" xfId="1924" builtinId="9" hidden="1"/>
    <cellStyle name="Followed Hyperlink" xfId="1925" builtinId="9" hidden="1"/>
    <cellStyle name="Followed Hyperlink" xfId="1926" builtinId="9" hidden="1"/>
    <cellStyle name="Followed Hyperlink" xfId="1927" builtinId="9" hidden="1"/>
    <cellStyle name="Followed Hyperlink" xfId="1928" builtinId="9" hidden="1"/>
    <cellStyle name="Followed Hyperlink" xfId="1929" builtinId="9" hidden="1"/>
    <cellStyle name="Followed Hyperlink" xfId="1930" builtinId="9" hidden="1"/>
    <cellStyle name="Followed Hyperlink" xfId="1931" builtinId="9" hidden="1"/>
    <cellStyle name="Followed Hyperlink" xfId="1932" builtinId="9" hidden="1"/>
    <cellStyle name="Followed Hyperlink" xfId="1933" builtinId="9" hidden="1"/>
    <cellStyle name="Followed Hyperlink" xfId="1934" builtinId="9" hidden="1"/>
    <cellStyle name="Followed Hyperlink" xfId="1935" builtinId="9" hidden="1"/>
    <cellStyle name="Followed Hyperlink" xfId="1936" builtinId="9" hidden="1"/>
    <cellStyle name="Followed Hyperlink" xfId="1937" builtinId="9" hidden="1"/>
    <cellStyle name="Followed Hyperlink" xfId="1938" builtinId="9" hidden="1"/>
    <cellStyle name="Followed Hyperlink" xfId="1939" builtinId="9" hidden="1"/>
    <cellStyle name="Followed Hyperlink" xfId="1940" builtinId="9" hidden="1"/>
    <cellStyle name="Followed Hyperlink" xfId="1941" builtinId="9" hidden="1"/>
    <cellStyle name="Followed Hyperlink" xfId="1942" builtinId="9" hidden="1"/>
    <cellStyle name="Followed Hyperlink" xfId="1943" builtinId="9" hidden="1"/>
    <cellStyle name="Followed Hyperlink" xfId="1944" builtinId="9" hidden="1"/>
    <cellStyle name="Followed Hyperlink" xfId="1945" builtinId="9" hidden="1"/>
    <cellStyle name="Followed Hyperlink" xfId="1946" builtinId="9" hidden="1"/>
    <cellStyle name="Followed Hyperlink" xfId="1947" builtinId="9" hidden="1"/>
    <cellStyle name="Followed Hyperlink" xfId="1948" builtinId="9" hidden="1"/>
    <cellStyle name="Followed Hyperlink" xfId="1949" builtinId="9" hidden="1"/>
    <cellStyle name="Followed Hyperlink" xfId="1950" builtinId="9" hidden="1"/>
    <cellStyle name="Followed Hyperlink" xfId="1951" builtinId="9" hidden="1"/>
    <cellStyle name="Followed Hyperlink" xfId="1952" builtinId="9" hidden="1"/>
    <cellStyle name="Followed Hyperlink" xfId="1953" builtinId="9" hidden="1"/>
    <cellStyle name="Followed Hyperlink" xfId="1954" builtinId="9" hidden="1"/>
    <cellStyle name="Followed Hyperlink" xfId="1955" builtinId="9" hidden="1"/>
    <cellStyle name="Followed Hyperlink" xfId="1956" builtinId="9" hidden="1"/>
    <cellStyle name="Followed Hyperlink" xfId="1957" builtinId="9" hidden="1"/>
    <cellStyle name="Followed Hyperlink" xfId="1958" builtinId="9" hidden="1"/>
    <cellStyle name="Followed Hyperlink" xfId="1959" builtinId="9" hidden="1"/>
    <cellStyle name="Followed Hyperlink" xfId="1960" builtinId="9" hidden="1"/>
    <cellStyle name="Followed Hyperlink" xfId="1961" builtinId="9" hidden="1"/>
    <cellStyle name="Followed Hyperlink" xfId="1962" builtinId="9" hidden="1"/>
    <cellStyle name="Followed Hyperlink" xfId="1963" builtinId="9" hidden="1"/>
    <cellStyle name="Followed Hyperlink" xfId="1964" builtinId="9" hidden="1"/>
    <cellStyle name="Followed Hyperlink" xfId="1965" builtinId="9" hidden="1"/>
    <cellStyle name="Followed Hyperlink" xfId="1966" builtinId="9" hidden="1"/>
    <cellStyle name="Followed Hyperlink" xfId="1967" builtinId="9" hidden="1"/>
    <cellStyle name="Followed Hyperlink" xfId="1968" builtinId="9" hidden="1"/>
    <cellStyle name="Followed Hyperlink" xfId="1969" builtinId="9" hidden="1"/>
    <cellStyle name="Followed Hyperlink" xfId="1970" builtinId="9" hidden="1"/>
    <cellStyle name="Followed Hyperlink" xfId="1971" builtinId="9" hidden="1"/>
    <cellStyle name="Followed Hyperlink" xfId="1972" builtinId="9" hidden="1"/>
    <cellStyle name="Followed Hyperlink" xfId="1973" builtinId="9" hidden="1"/>
    <cellStyle name="Followed Hyperlink" xfId="1974" builtinId="9" hidden="1"/>
    <cellStyle name="Followed Hyperlink" xfId="1975" builtinId="9" hidden="1"/>
    <cellStyle name="Followed Hyperlink" xfId="1976" builtinId="9" hidden="1"/>
    <cellStyle name="Followed Hyperlink" xfId="1977" builtinId="9" hidden="1"/>
    <cellStyle name="Followed Hyperlink" xfId="1978" builtinId="9" hidden="1"/>
    <cellStyle name="Followed Hyperlink" xfId="1979" builtinId="9" hidden="1"/>
    <cellStyle name="Followed Hyperlink" xfId="1980" builtinId="9" hidden="1"/>
    <cellStyle name="Followed Hyperlink" xfId="1981" builtinId="9" hidden="1"/>
    <cellStyle name="Followed Hyperlink" xfId="1982" builtinId="9" hidden="1"/>
    <cellStyle name="Followed Hyperlink" xfId="1983" builtinId="9" hidden="1"/>
    <cellStyle name="Followed Hyperlink" xfId="1984" builtinId="9" hidden="1"/>
    <cellStyle name="Followed Hyperlink" xfId="1985" builtinId="9" hidden="1"/>
    <cellStyle name="Followed Hyperlink" xfId="1986" builtinId="9" hidden="1"/>
    <cellStyle name="Followed Hyperlink" xfId="1987" builtinId="9" hidden="1"/>
    <cellStyle name="Followed Hyperlink" xfId="1988" builtinId="9" hidden="1"/>
    <cellStyle name="Followed Hyperlink" xfId="1989" builtinId="9" hidden="1"/>
    <cellStyle name="Followed Hyperlink" xfId="1990" builtinId="9" hidden="1"/>
    <cellStyle name="Followed Hyperlink" xfId="1991" builtinId="9" hidden="1"/>
    <cellStyle name="Followed Hyperlink" xfId="1992" builtinId="9" hidden="1"/>
    <cellStyle name="Followed Hyperlink" xfId="1993" builtinId="9" hidden="1"/>
    <cellStyle name="Followed Hyperlink" xfId="1994" builtinId="9" hidden="1"/>
    <cellStyle name="Followed Hyperlink" xfId="1995" builtinId="9" hidden="1"/>
    <cellStyle name="Followed Hyperlink" xfId="1996" builtinId="9" hidden="1"/>
    <cellStyle name="Followed Hyperlink" xfId="1997" builtinId="9" hidden="1"/>
    <cellStyle name="Followed Hyperlink" xfId="1998" builtinId="9" hidden="1"/>
    <cellStyle name="Followed Hyperlink" xfId="1999" builtinId="9" hidden="1"/>
    <cellStyle name="Followed Hyperlink" xfId="2000" builtinId="9" hidden="1"/>
    <cellStyle name="Followed Hyperlink" xfId="2001" builtinId="9" hidden="1"/>
    <cellStyle name="Followed Hyperlink" xfId="2002" builtinId="9" hidden="1"/>
    <cellStyle name="Followed Hyperlink" xfId="2003" builtinId="9" hidden="1"/>
    <cellStyle name="Followed Hyperlink" xfId="2004" builtinId="9" hidden="1"/>
    <cellStyle name="Followed Hyperlink" xfId="2005" builtinId="9" hidden="1"/>
    <cellStyle name="Followed Hyperlink" xfId="2006" builtinId="9" hidden="1"/>
    <cellStyle name="Followed Hyperlink" xfId="2007" builtinId="9" hidden="1"/>
    <cellStyle name="Followed Hyperlink" xfId="2008" builtinId="9" hidden="1"/>
    <cellStyle name="Followed Hyperlink" xfId="2009" builtinId="9" hidden="1"/>
    <cellStyle name="Followed Hyperlink" xfId="2010" builtinId="9" hidden="1"/>
    <cellStyle name="Followed Hyperlink" xfId="2011" builtinId="9" hidden="1"/>
    <cellStyle name="Followed Hyperlink" xfId="2012" builtinId="9" hidden="1"/>
    <cellStyle name="Followed Hyperlink" xfId="2013" builtinId="9" hidden="1"/>
    <cellStyle name="Followed Hyperlink" xfId="2014" builtinId="9" hidden="1"/>
    <cellStyle name="Followed Hyperlink" xfId="2015" builtinId="9" hidden="1"/>
    <cellStyle name="Followed Hyperlink" xfId="2016" builtinId="9" hidden="1"/>
    <cellStyle name="Followed Hyperlink" xfId="2017" builtinId="9" hidden="1"/>
    <cellStyle name="Followed Hyperlink" xfId="2018" builtinId="9" hidden="1"/>
    <cellStyle name="Followed Hyperlink" xfId="2019" builtinId="9" hidden="1"/>
    <cellStyle name="Followed Hyperlink" xfId="2020" builtinId="9" hidden="1"/>
    <cellStyle name="Followed Hyperlink" xfId="2021" builtinId="9" hidden="1"/>
    <cellStyle name="Followed Hyperlink" xfId="2022" builtinId="9" hidden="1"/>
    <cellStyle name="Followed Hyperlink" xfId="2023" builtinId="9" hidden="1"/>
    <cellStyle name="Followed Hyperlink" xfId="2024" builtinId="9" hidden="1"/>
    <cellStyle name="Followed Hyperlink" xfId="2025" builtinId="9" hidden="1"/>
    <cellStyle name="Followed Hyperlink" xfId="2026" builtinId="9" hidden="1"/>
    <cellStyle name="Followed Hyperlink" xfId="2027" builtinId="9" hidden="1"/>
    <cellStyle name="Followed Hyperlink" xfId="2028" builtinId="9" hidden="1"/>
    <cellStyle name="Followed Hyperlink" xfId="2029" builtinId="9" hidden="1"/>
    <cellStyle name="Followed Hyperlink" xfId="2030" builtinId="9" hidden="1"/>
    <cellStyle name="Followed Hyperlink" xfId="2031" builtinId="9" hidden="1"/>
    <cellStyle name="Followed Hyperlink" xfId="2032" builtinId="9" hidden="1"/>
    <cellStyle name="Followed Hyperlink" xfId="2033" builtinId="9" hidden="1"/>
    <cellStyle name="Followed Hyperlink" xfId="2034" builtinId="9" hidden="1"/>
    <cellStyle name="Followed Hyperlink" xfId="2035" builtinId="9" hidden="1"/>
    <cellStyle name="Followed Hyperlink" xfId="2036" builtinId="9" hidden="1"/>
    <cellStyle name="Followed Hyperlink" xfId="2037" builtinId="9" hidden="1"/>
    <cellStyle name="Followed Hyperlink" xfId="2038" builtinId="9" hidden="1"/>
    <cellStyle name="Followed Hyperlink" xfId="2039" builtinId="9" hidden="1"/>
    <cellStyle name="Followed Hyperlink" xfId="2040" builtinId="9" hidden="1"/>
    <cellStyle name="Followed Hyperlink" xfId="2041" builtinId="9" hidden="1"/>
    <cellStyle name="Followed Hyperlink" xfId="2042" builtinId="9" hidden="1"/>
    <cellStyle name="Followed Hyperlink" xfId="2043" builtinId="9" hidden="1"/>
    <cellStyle name="Followed Hyperlink" xfId="2044" builtinId="9" hidden="1"/>
    <cellStyle name="Followed Hyperlink" xfId="2045" builtinId="9" hidden="1"/>
    <cellStyle name="Followed Hyperlink" xfId="2046" builtinId="9" hidden="1"/>
    <cellStyle name="Followed Hyperlink" xfId="2047" builtinId="9" hidden="1"/>
    <cellStyle name="Followed Hyperlink" xfId="2048" builtinId="9" hidden="1"/>
    <cellStyle name="Followed Hyperlink" xfId="2049" builtinId="9" hidden="1"/>
    <cellStyle name="Followed Hyperlink" xfId="2050" builtinId="9" hidden="1"/>
    <cellStyle name="Followed Hyperlink" xfId="2051" builtinId="9" hidden="1"/>
    <cellStyle name="Followed Hyperlink" xfId="2052" builtinId="9" hidden="1"/>
    <cellStyle name="Followed Hyperlink" xfId="2053" builtinId="9" hidden="1"/>
    <cellStyle name="Followed Hyperlink" xfId="2054" builtinId="9" hidden="1"/>
    <cellStyle name="Followed Hyperlink" xfId="2055" builtinId="9" hidden="1"/>
    <cellStyle name="Followed Hyperlink" xfId="2056" builtinId="9" hidden="1"/>
    <cellStyle name="Followed Hyperlink" xfId="2057" builtinId="9" hidden="1"/>
    <cellStyle name="Followed Hyperlink" xfId="2058" builtinId="9" hidden="1"/>
    <cellStyle name="Followed Hyperlink" xfId="2059" builtinId="9" hidden="1"/>
    <cellStyle name="Followed Hyperlink" xfId="2060" builtinId="9" hidden="1"/>
    <cellStyle name="Followed Hyperlink" xfId="2061" builtinId="9" hidden="1"/>
    <cellStyle name="Followed Hyperlink" xfId="2062" builtinId="9" hidden="1"/>
    <cellStyle name="Followed Hyperlink" xfId="2063" builtinId="9" hidden="1"/>
    <cellStyle name="Followed Hyperlink" xfId="2064" builtinId="9" hidden="1"/>
    <cellStyle name="Followed Hyperlink" xfId="2065" builtinId="9" hidden="1"/>
    <cellStyle name="Followed Hyperlink" xfId="2066" builtinId="9" hidden="1"/>
    <cellStyle name="Followed Hyperlink" xfId="2067" builtinId="9" hidden="1"/>
    <cellStyle name="Followed Hyperlink" xfId="2068" builtinId="9" hidden="1"/>
    <cellStyle name="Followed Hyperlink" xfId="2069" builtinId="9" hidden="1"/>
    <cellStyle name="Followed Hyperlink" xfId="2070" builtinId="9" hidden="1"/>
    <cellStyle name="Followed Hyperlink" xfId="2071" builtinId="9" hidden="1"/>
    <cellStyle name="Followed Hyperlink" xfId="2072" builtinId="9" hidden="1"/>
    <cellStyle name="Followed Hyperlink" xfId="2073" builtinId="9" hidden="1"/>
    <cellStyle name="Followed Hyperlink" xfId="2074" builtinId="9" hidden="1"/>
    <cellStyle name="Followed Hyperlink" xfId="2075" builtinId="9" hidden="1"/>
    <cellStyle name="Followed Hyperlink" xfId="2076" builtinId="9" hidden="1"/>
    <cellStyle name="Followed Hyperlink" xfId="2077" builtinId="9" hidden="1"/>
    <cellStyle name="Followed Hyperlink" xfId="2078" builtinId="9" hidden="1"/>
    <cellStyle name="Followed Hyperlink" xfId="2079" builtinId="9" hidden="1"/>
    <cellStyle name="Followed Hyperlink" xfId="2080" builtinId="9" hidden="1"/>
    <cellStyle name="Followed Hyperlink" xfId="2081" builtinId="9" hidden="1"/>
    <cellStyle name="Followed Hyperlink" xfId="2082" builtinId="9" hidden="1"/>
    <cellStyle name="Followed Hyperlink" xfId="2083" builtinId="9" hidden="1"/>
    <cellStyle name="Followed Hyperlink" xfId="2084" builtinId="9" hidden="1"/>
    <cellStyle name="Followed Hyperlink" xfId="2085" builtinId="9" hidden="1"/>
    <cellStyle name="Followed Hyperlink" xfId="2086" builtinId="9" hidden="1"/>
    <cellStyle name="Followed Hyperlink" xfId="2087" builtinId="9" hidden="1"/>
    <cellStyle name="Followed Hyperlink" xfId="2088" builtinId="9" hidden="1"/>
    <cellStyle name="Followed Hyperlink" xfId="2089" builtinId="9" hidden="1"/>
    <cellStyle name="Followed Hyperlink" xfId="2090" builtinId="9" hidden="1"/>
    <cellStyle name="Followed Hyperlink" xfId="2091" builtinId="9" hidden="1"/>
    <cellStyle name="Followed Hyperlink" xfId="2092" builtinId="9" hidden="1"/>
    <cellStyle name="Followed Hyperlink" xfId="2093" builtinId="9" hidden="1"/>
    <cellStyle name="Followed Hyperlink" xfId="2094" builtinId="9" hidden="1"/>
    <cellStyle name="Followed Hyperlink" xfId="2095" builtinId="9" hidden="1"/>
    <cellStyle name="Followed Hyperlink" xfId="2096" builtinId="9" hidden="1"/>
    <cellStyle name="Followed Hyperlink" xfId="2097" builtinId="9" hidden="1"/>
    <cellStyle name="Followed Hyperlink" xfId="2098" builtinId="9" hidden="1"/>
    <cellStyle name="Followed Hyperlink" xfId="2099" builtinId="9" hidden="1"/>
    <cellStyle name="Followed Hyperlink" xfId="2100" builtinId="9" hidden="1"/>
    <cellStyle name="Followed Hyperlink" xfId="2101" builtinId="9" hidden="1"/>
    <cellStyle name="Followed Hyperlink" xfId="2102" builtinId="9" hidden="1"/>
    <cellStyle name="Followed Hyperlink" xfId="2103" builtinId="9" hidden="1"/>
    <cellStyle name="Followed Hyperlink" xfId="2104" builtinId="9" hidden="1"/>
    <cellStyle name="Followed Hyperlink" xfId="2105" builtinId="9" hidden="1"/>
    <cellStyle name="Followed Hyperlink" xfId="2106" builtinId="9" hidden="1"/>
    <cellStyle name="Followed Hyperlink" xfId="2107" builtinId="9" hidden="1"/>
    <cellStyle name="Followed Hyperlink" xfId="2108" builtinId="9" hidden="1"/>
    <cellStyle name="Followed Hyperlink" xfId="2109" builtinId="9" hidden="1"/>
    <cellStyle name="Followed Hyperlink" xfId="2110" builtinId="9" hidden="1"/>
    <cellStyle name="Followed Hyperlink" xfId="2111" builtinId="9" hidden="1"/>
    <cellStyle name="Followed Hyperlink" xfId="2112" builtinId="9" hidden="1"/>
    <cellStyle name="Followed Hyperlink" xfId="2113" builtinId="9" hidden="1"/>
    <cellStyle name="Followed Hyperlink" xfId="2114" builtinId="9" hidden="1"/>
    <cellStyle name="Followed Hyperlink" xfId="2115" builtinId="9" hidden="1"/>
    <cellStyle name="Followed Hyperlink" xfId="2116" builtinId="9" hidden="1"/>
    <cellStyle name="Followed Hyperlink" xfId="2117" builtinId="9" hidden="1"/>
    <cellStyle name="Followed Hyperlink" xfId="2118" builtinId="9" hidden="1"/>
    <cellStyle name="Followed Hyperlink" xfId="2119" builtinId="9" hidden="1"/>
    <cellStyle name="Followed Hyperlink" xfId="2120" builtinId="9" hidden="1"/>
    <cellStyle name="Followed Hyperlink" xfId="2121" builtinId="9" hidden="1"/>
    <cellStyle name="Followed Hyperlink" xfId="2122" builtinId="9" hidden="1"/>
    <cellStyle name="Followed Hyperlink" xfId="2123" builtinId="9" hidden="1"/>
    <cellStyle name="Followed Hyperlink" xfId="2124" builtinId="9" hidden="1"/>
    <cellStyle name="Followed Hyperlink" xfId="2125" builtinId="9" hidden="1"/>
    <cellStyle name="Followed Hyperlink" xfId="2126" builtinId="9" hidden="1"/>
    <cellStyle name="Followed Hyperlink" xfId="2127" builtinId="9" hidden="1"/>
    <cellStyle name="Followed Hyperlink" xfId="2128" builtinId="9" hidden="1"/>
    <cellStyle name="Followed Hyperlink" xfId="2129" builtinId="9" hidden="1"/>
    <cellStyle name="Followed Hyperlink" xfId="2130" builtinId="9" hidden="1"/>
    <cellStyle name="Followed Hyperlink" xfId="2131" builtinId="9" hidden="1"/>
    <cellStyle name="Followed Hyperlink" xfId="2132" builtinId="9" hidden="1"/>
    <cellStyle name="Followed Hyperlink" xfId="2133" builtinId="9" hidden="1"/>
    <cellStyle name="Followed Hyperlink" xfId="2134" builtinId="9" hidden="1"/>
    <cellStyle name="Followed Hyperlink" xfId="2135" builtinId="9" hidden="1"/>
    <cellStyle name="Followed Hyperlink" xfId="2136" builtinId="9" hidden="1"/>
    <cellStyle name="Followed Hyperlink" xfId="2137" builtinId="9" hidden="1"/>
    <cellStyle name="Followed Hyperlink" xfId="2138" builtinId="9" hidden="1"/>
    <cellStyle name="Followed Hyperlink" xfId="2139" builtinId="9" hidden="1"/>
    <cellStyle name="Followed Hyperlink" xfId="2140" builtinId="9" hidden="1"/>
    <cellStyle name="Followed Hyperlink" xfId="2141" builtinId="9" hidden="1"/>
    <cellStyle name="Followed Hyperlink" xfId="2142" builtinId="9" hidden="1"/>
    <cellStyle name="Followed Hyperlink" xfId="2143" builtinId="9" hidden="1"/>
    <cellStyle name="Followed Hyperlink" xfId="2144" builtinId="9" hidden="1"/>
    <cellStyle name="Followed Hyperlink" xfId="2145" builtinId="9" hidden="1"/>
    <cellStyle name="Followed Hyperlink" xfId="2146" builtinId="9" hidden="1"/>
    <cellStyle name="Followed Hyperlink" xfId="2147" builtinId="9" hidden="1"/>
    <cellStyle name="Followed Hyperlink" xfId="2148" builtinId="9" hidden="1"/>
    <cellStyle name="Followed Hyperlink" xfId="2149" builtinId="9" hidden="1"/>
    <cellStyle name="Followed Hyperlink" xfId="2150" builtinId="9" hidden="1"/>
    <cellStyle name="Followed Hyperlink" xfId="2151" builtinId="9" hidden="1"/>
    <cellStyle name="Followed Hyperlink" xfId="2152" builtinId="9" hidden="1"/>
    <cellStyle name="Followed Hyperlink" xfId="2153" builtinId="9" hidden="1"/>
    <cellStyle name="Followed Hyperlink" xfId="2154" builtinId="9" hidden="1"/>
    <cellStyle name="Followed Hyperlink" xfId="2155" builtinId="9" hidden="1"/>
    <cellStyle name="Followed Hyperlink" xfId="2156" builtinId="9" hidden="1"/>
    <cellStyle name="Followed Hyperlink" xfId="2157" builtinId="9" hidden="1"/>
    <cellStyle name="Followed Hyperlink" xfId="2158" builtinId="9" hidden="1"/>
    <cellStyle name="Followed Hyperlink" xfId="2159" builtinId="9" hidden="1"/>
    <cellStyle name="Followed Hyperlink" xfId="2160" builtinId="9" hidden="1"/>
    <cellStyle name="Followed Hyperlink" xfId="2161" builtinId="9" hidden="1"/>
    <cellStyle name="Followed Hyperlink" xfId="2162" builtinId="9" hidden="1"/>
    <cellStyle name="Followed Hyperlink" xfId="2163" builtinId="9" hidden="1"/>
    <cellStyle name="Followed Hyperlink" xfId="2164" builtinId="9" hidden="1"/>
    <cellStyle name="Followed Hyperlink" xfId="2165" builtinId="9" hidden="1"/>
    <cellStyle name="Followed Hyperlink" xfId="2166" builtinId="9" hidden="1"/>
    <cellStyle name="Followed Hyperlink" xfId="2167" builtinId="9" hidden="1"/>
    <cellStyle name="Followed Hyperlink" xfId="2168" builtinId="9" hidden="1"/>
    <cellStyle name="Followed Hyperlink" xfId="2169" builtinId="9" hidden="1"/>
    <cellStyle name="Followed Hyperlink" xfId="2170" builtinId="9" hidden="1"/>
    <cellStyle name="Followed Hyperlink" xfId="2171" builtinId="9" hidden="1"/>
    <cellStyle name="Followed Hyperlink" xfId="2172" builtinId="9" hidden="1"/>
    <cellStyle name="Followed Hyperlink" xfId="2173" builtinId="9" hidden="1"/>
    <cellStyle name="Followed Hyperlink" xfId="2174" builtinId="9" hidden="1"/>
    <cellStyle name="Followed Hyperlink" xfId="2175" builtinId="9" hidden="1"/>
    <cellStyle name="Followed Hyperlink" xfId="2176" builtinId="9" hidden="1"/>
    <cellStyle name="Followed Hyperlink" xfId="2177" builtinId="9" hidden="1"/>
    <cellStyle name="Followed Hyperlink" xfId="2178" builtinId="9" hidden="1"/>
    <cellStyle name="Followed Hyperlink" xfId="2179" builtinId="9" hidden="1"/>
    <cellStyle name="Followed Hyperlink" xfId="2180" builtinId="9" hidden="1"/>
    <cellStyle name="Followed Hyperlink" xfId="2181" builtinId="9" hidden="1"/>
    <cellStyle name="Followed Hyperlink" xfId="2182" builtinId="9" hidden="1"/>
    <cellStyle name="Followed Hyperlink" xfId="2183" builtinId="9" hidden="1"/>
    <cellStyle name="Followed Hyperlink" xfId="2184" builtinId="9" hidden="1"/>
    <cellStyle name="Followed Hyperlink" xfId="2185" builtinId="9" hidden="1"/>
    <cellStyle name="Followed Hyperlink" xfId="2186" builtinId="9" hidden="1"/>
    <cellStyle name="Followed Hyperlink" xfId="2187" builtinId="9" hidden="1"/>
    <cellStyle name="Followed Hyperlink" xfId="2188" builtinId="9" hidden="1"/>
    <cellStyle name="Followed Hyperlink" xfId="2189" builtinId="9" hidden="1"/>
    <cellStyle name="Followed Hyperlink" xfId="2190" builtinId="9" hidden="1"/>
    <cellStyle name="Followed Hyperlink" xfId="2191" builtinId="9" hidden="1"/>
    <cellStyle name="Followed Hyperlink" xfId="2192" builtinId="9" hidden="1"/>
    <cellStyle name="Followed Hyperlink" xfId="2193" builtinId="9" hidden="1"/>
    <cellStyle name="Followed Hyperlink" xfId="2194" builtinId="9" hidden="1"/>
    <cellStyle name="Followed Hyperlink" xfId="2195" builtinId="9" hidden="1"/>
    <cellStyle name="Followed Hyperlink" xfId="2196" builtinId="9" hidden="1"/>
    <cellStyle name="Followed Hyperlink" xfId="2197" builtinId="9" hidden="1"/>
    <cellStyle name="Followed Hyperlink" xfId="2198" builtinId="9" hidden="1"/>
    <cellStyle name="Followed Hyperlink" xfId="2199" builtinId="9" hidden="1"/>
    <cellStyle name="Followed Hyperlink" xfId="2200" builtinId="9" hidden="1"/>
    <cellStyle name="Followed Hyperlink" xfId="2201" builtinId="9" hidden="1"/>
    <cellStyle name="Followed Hyperlink" xfId="2202" builtinId="9" hidden="1"/>
    <cellStyle name="Followed Hyperlink" xfId="2203" builtinId="9" hidden="1"/>
    <cellStyle name="Followed Hyperlink" xfId="2204" builtinId="9" hidden="1"/>
    <cellStyle name="Followed Hyperlink" xfId="2205" builtinId="9" hidden="1"/>
    <cellStyle name="Followed Hyperlink" xfId="2206" builtinId="9" hidden="1"/>
    <cellStyle name="Followed Hyperlink" xfId="2207" builtinId="9" hidden="1"/>
    <cellStyle name="Followed Hyperlink" xfId="2208" builtinId="9" hidden="1"/>
    <cellStyle name="Followed Hyperlink" xfId="2209" builtinId="9" hidden="1"/>
    <cellStyle name="Followed Hyperlink" xfId="2210" builtinId="9" hidden="1"/>
    <cellStyle name="Followed Hyperlink" xfId="2211" builtinId="9" hidden="1"/>
    <cellStyle name="Followed Hyperlink" xfId="2212" builtinId="9" hidden="1"/>
    <cellStyle name="Followed Hyperlink" xfId="2213" builtinId="9" hidden="1"/>
    <cellStyle name="Followed Hyperlink" xfId="2214" builtinId="9" hidden="1"/>
    <cellStyle name="Followed Hyperlink" xfId="2215" builtinId="9" hidden="1"/>
    <cellStyle name="Followed Hyperlink" xfId="2216" builtinId="9" hidden="1"/>
    <cellStyle name="Followed Hyperlink" xfId="2217" builtinId="9" hidden="1"/>
    <cellStyle name="Followed Hyperlink" xfId="2218" builtinId="9" hidden="1"/>
    <cellStyle name="Followed Hyperlink" xfId="2219" builtinId="9" hidden="1"/>
    <cellStyle name="Followed Hyperlink" xfId="2220" builtinId="9" hidden="1"/>
    <cellStyle name="Followed Hyperlink" xfId="2221" builtinId="9" hidden="1"/>
    <cellStyle name="Followed Hyperlink" xfId="2222" builtinId="9" hidden="1"/>
    <cellStyle name="Followed Hyperlink" xfId="2223" builtinId="9" hidden="1"/>
    <cellStyle name="Followed Hyperlink" xfId="2224" builtinId="9" hidden="1"/>
    <cellStyle name="Followed Hyperlink" xfId="2225" builtinId="9" hidden="1"/>
    <cellStyle name="Followed Hyperlink" xfId="2226" builtinId="9" hidden="1"/>
    <cellStyle name="Followed Hyperlink" xfId="2227" builtinId="9" hidden="1"/>
    <cellStyle name="Followed Hyperlink" xfId="2228" builtinId="9" hidden="1"/>
    <cellStyle name="Followed Hyperlink" xfId="2234" builtinId="9" hidden="1"/>
    <cellStyle name="Followed Hyperlink" xfId="2235" builtinId="9" hidden="1"/>
    <cellStyle name="Followed Hyperlink" xfId="2236" builtinId="9" hidden="1"/>
    <cellStyle name="Followed Hyperlink" xfId="2237" builtinId="9" hidden="1"/>
    <cellStyle name="Followed Hyperlink" xfId="2238" builtinId="9" hidden="1"/>
    <cellStyle name="Followed Hyperlink" xfId="2239" builtinId="9" hidden="1"/>
    <cellStyle name="Followed Hyperlink" xfId="2240" builtinId="9" hidden="1"/>
    <cellStyle name="Followed Hyperlink" xfId="2241" builtinId="9" hidden="1"/>
    <cellStyle name="Followed Hyperlink" xfId="2242" builtinId="9" hidden="1"/>
    <cellStyle name="Followed Hyperlink" xfId="2243" builtinId="9" hidden="1"/>
    <cellStyle name="Followed Hyperlink" xfId="2244" builtinId="9" hidden="1"/>
    <cellStyle name="Followed Hyperlink" xfId="2245" builtinId="9" hidden="1"/>
    <cellStyle name="Followed Hyperlink" xfId="2246" builtinId="9" hidden="1"/>
    <cellStyle name="Followed Hyperlink" xfId="2247" builtinId="9" hidden="1"/>
    <cellStyle name="Followed Hyperlink" xfId="2248" builtinId="9" hidden="1"/>
    <cellStyle name="Followed Hyperlink" xfId="2249" builtinId="9" hidden="1"/>
    <cellStyle name="Followed Hyperlink" xfId="2250" builtinId="9" hidden="1"/>
    <cellStyle name="Followed Hyperlink" xfId="2251" builtinId="9" hidden="1"/>
    <cellStyle name="Followed Hyperlink" xfId="2252" builtinId="9" hidden="1"/>
    <cellStyle name="Followed Hyperlink" xfId="2253" builtinId="9" hidden="1"/>
    <cellStyle name="Followed Hyperlink" xfId="2254" builtinId="9" hidden="1"/>
    <cellStyle name="Followed Hyperlink" xfId="2255" builtinId="9" hidden="1"/>
    <cellStyle name="Followed Hyperlink" xfId="2256" builtinId="9" hidden="1"/>
    <cellStyle name="Followed Hyperlink" xfId="2257" builtinId="9" hidden="1"/>
    <cellStyle name="Followed Hyperlink" xfId="2258" builtinId="9" hidden="1"/>
    <cellStyle name="Followed Hyperlink" xfId="2259" builtinId="9" hidden="1"/>
    <cellStyle name="Followed Hyperlink" xfId="2260" builtinId="9" hidden="1"/>
    <cellStyle name="Followed Hyperlink" xfId="2261" builtinId="9" hidden="1"/>
    <cellStyle name="Followed Hyperlink" xfId="2262" builtinId="9" hidden="1"/>
    <cellStyle name="Followed Hyperlink" xfId="2263" builtinId="9" hidden="1"/>
    <cellStyle name="Followed Hyperlink" xfId="2264" builtinId="9" hidden="1"/>
    <cellStyle name="Followed Hyperlink" xfId="2265" builtinId="9" hidden="1"/>
    <cellStyle name="Followed Hyperlink" xfId="2266" builtinId="9" hidden="1"/>
    <cellStyle name="Followed Hyperlink" xfId="2267" builtinId="9" hidden="1"/>
    <cellStyle name="Followed Hyperlink" xfId="2268" builtinId="9" hidden="1"/>
    <cellStyle name="Followed Hyperlink" xfId="2269" builtinId="9" hidden="1"/>
    <cellStyle name="Followed Hyperlink" xfId="2270" builtinId="9" hidden="1"/>
    <cellStyle name="Followed Hyperlink" xfId="2271" builtinId="9" hidden="1"/>
    <cellStyle name="Followed Hyperlink" xfId="2272" builtinId="9" hidden="1"/>
    <cellStyle name="Followed Hyperlink" xfId="2273" builtinId="9" hidden="1"/>
    <cellStyle name="Followed Hyperlink" xfId="2274" builtinId="9" hidden="1"/>
    <cellStyle name="Followed Hyperlink" xfId="2275" builtinId="9" hidden="1"/>
    <cellStyle name="Followed Hyperlink" xfId="2276" builtinId="9" hidden="1"/>
    <cellStyle name="Followed Hyperlink" xfId="2277" builtinId="9" hidden="1"/>
    <cellStyle name="Followed Hyperlink" xfId="2278" builtinId="9" hidden="1"/>
    <cellStyle name="Followed Hyperlink" xfId="2279" builtinId="9" hidden="1"/>
    <cellStyle name="Followed Hyperlink" xfId="2280" builtinId="9" hidden="1"/>
    <cellStyle name="Followed Hyperlink" xfId="2281" builtinId="9" hidden="1"/>
    <cellStyle name="Followed Hyperlink" xfId="2282" builtinId="9" hidden="1"/>
    <cellStyle name="Followed Hyperlink" xfId="2283" builtinId="9" hidden="1"/>
    <cellStyle name="Followed Hyperlink" xfId="2284" builtinId="9" hidden="1"/>
    <cellStyle name="Followed Hyperlink" xfId="2285" builtinId="9" hidden="1"/>
    <cellStyle name="Followed Hyperlink" xfId="2286" builtinId="9" hidden="1"/>
    <cellStyle name="Followed Hyperlink" xfId="2287" builtinId="9" hidden="1"/>
    <cellStyle name="Followed Hyperlink" xfId="2288" builtinId="9" hidden="1"/>
    <cellStyle name="Followed Hyperlink" xfId="2289" builtinId="9" hidden="1"/>
    <cellStyle name="Followed Hyperlink" xfId="2290" builtinId="9" hidden="1"/>
    <cellStyle name="Followed Hyperlink" xfId="2291" builtinId="9" hidden="1"/>
    <cellStyle name="Followed Hyperlink" xfId="2292" builtinId="9" hidden="1"/>
    <cellStyle name="Followed Hyperlink" xfId="2293" builtinId="9" hidden="1"/>
    <cellStyle name="Followed Hyperlink" xfId="2294" builtinId="9" hidden="1"/>
    <cellStyle name="Followed Hyperlink" xfId="2295" builtinId="9" hidden="1"/>
    <cellStyle name="Followed Hyperlink" xfId="2296" builtinId="9" hidden="1"/>
    <cellStyle name="Followed Hyperlink" xfId="2297" builtinId="9" hidden="1"/>
    <cellStyle name="Followed Hyperlink" xfId="2298" builtinId="9" hidden="1"/>
    <cellStyle name="Followed Hyperlink" xfId="2299" builtinId="9" hidden="1"/>
    <cellStyle name="Followed Hyperlink" xfId="2300" builtinId="9" hidden="1"/>
    <cellStyle name="Followed Hyperlink" xfId="2301" builtinId="9" hidden="1"/>
    <cellStyle name="Followed Hyperlink" xfId="2302" builtinId="9" hidden="1"/>
    <cellStyle name="Followed Hyperlink" xfId="2303" builtinId="9" hidden="1"/>
    <cellStyle name="Followed Hyperlink" xfId="2304" builtinId="9" hidden="1"/>
    <cellStyle name="Followed Hyperlink" xfId="2305" builtinId="9" hidden="1"/>
    <cellStyle name="Followed Hyperlink" xfId="2306" builtinId="9" hidden="1"/>
    <cellStyle name="Followed Hyperlink" xfId="2307" builtinId="9" hidden="1"/>
    <cellStyle name="Followed Hyperlink" xfId="2308" builtinId="9" hidden="1"/>
    <cellStyle name="Followed Hyperlink" xfId="2309" builtinId="9" hidden="1"/>
    <cellStyle name="Followed Hyperlink" xfId="2310" builtinId="9" hidden="1"/>
    <cellStyle name="Followed Hyperlink" xfId="2311" builtinId="9" hidden="1"/>
    <cellStyle name="Followed Hyperlink" xfId="2312" builtinId="9" hidden="1"/>
    <cellStyle name="Followed Hyperlink" xfId="2313" builtinId="9" hidden="1"/>
    <cellStyle name="Followed Hyperlink" xfId="2314" builtinId="9" hidden="1"/>
    <cellStyle name="Followed Hyperlink" xfId="2315" builtinId="9" hidden="1"/>
    <cellStyle name="Followed Hyperlink" xfId="2316" builtinId="9" hidden="1"/>
    <cellStyle name="Followed Hyperlink" xfId="2317" builtinId="9" hidden="1"/>
    <cellStyle name="Followed Hyperlink" xfId="2318" builtinId="9" hidden="1"/>
    <cellStyle name="Followed Hyperlink" xfId="2319" builtinId="9" hidden="1"/>
    <cellStyle name="Followed Hyperlink" xfId="2320" builtinId="9" hidden="1"/>
    <cellStyle name="Followed Hyperlink" xfId="2321" builtinId="9" hidden="1"/>
    <cellStyle name="Followed Hyperlink" xfId="2322" builtinId="9" hidden="1"/>
    <cellStyle name="Followed Hyperlink" xfId="2323" builtinId="9" hidden="1"/>
    <cellStyle name="Followed Hyperlink" xfId="2324" builtinId="9" hidden="1"/>
    <cellStyle name="Followed Hyperlink" xfId="2325" builtinId="9" hidden="1"/>
    <cellStyle name="Followed Hyperlink" xfId="2326" builtinId="9" hidden="1"/>
    <cellStyle name="Followed Hyperlink" xfId="2327" builtinId="9" hidden="1"/>
    <cellStyle name="Followed Hyperlink" xfId="2328" builtinId="9" hidden="1"/>
    <cellStyle name="Followed Hyperlink" xfId="2329" builtinId="9" hidden="1"/>
    <cellStyle name="Followed Hyperlink" xfId="2330" builtinId="9" hidden="1"/>
    <cellStyle name="Followed Hyperlink" xfId="2331" builtinId="9" hidden="1"/>
    <cellStyle name="Followed Hyperlink" xfId="2332" builtinId="9" hidden="1"/>
    <cellStyle name="Followed Hyperlink" xfId="2333" builtinId="9" hidden="1"/>
    <cellStyle name="Followed Hyperlink" xfId="2334" builtinId="9" hidden="1"/>
    <cellStyle name="Followed Hyperlink" xfId="2335" builtinId="9" hidden="1"/>
    <cellStyle name="Followed Hyperlink" xfId="2336" builtinId="9" hidden="1"/>
    <cellStyle name="Followed Hyperlink" xfId="2338" builtinId="9" hidden="1"/>
    <cellStyle name="Followed Hyperlink" xfId="2339" builtinId="9" hidden="1"/>
    <cellStyle name="Followed Hyperlink" xfId="2340" builtinId="9" hidden="1"/>
    <cellStyle name="Followed Hyperlink" xfId="2341" builtinId="9" hidden="1"/>
    <cellStyle name="Followed Hyperlink" xfId="2342" builtinId="9" hidden="1"/>
    <cellStyle name="Followed Hyperlink" xfId="2343" builtinId="9" hidden="1"/>
    <cellStyle name="Followed Hyperlink" xfId="2344" builtinId="9" hidden="1"/>
    <cellStyle name="Followed Hyperlink" xfId="2345" builtinId="9" hidden="1"/>
    <cellStyle name="Followed Hyperlink" xfId="2346" builtinId="9" hidden="1"/>
    <cellStyle name="Followed Hyperlink" xfId="2347" builtinId="9" hidden="1"/>
    <cellStyle name="Followed Hyperlink" xfId="2348" builtinId="9" hidden="1"/>
    <cellStyle name="Followed Hyperlink" xfId="2349" builtinId="9" hidden="1"/>
    <cellStyle name="Followed Hyperlink" xfId="2350" builtinId="9" hidden="1"/>
    <cellStyle name="Followed Hyperlink" xfId="2351" builtinId="9" hidden="1"/>
    <cellStyle name="Followed Hyperlink" xfId="2352" builtinId="9" hidden="1"/>
    <cellStyle name="Followed Hyperlink" xfId="2353" builtinId="9" hidden="1"/>
    <cellStyle name="Followed Hyperlink" xfId="2354" builtinId="9" hidden="1"/>
    <cellStyle name="Followed Hyperlink" xfId="2355" builtinId="9" hidden="1"/>
    <cellStyle name="Followed Hyperlink" xfId="2356" builtinId="9" hidden="1"/>
    <cellStyle name="Followed Hyperlink" xfId="2357" builtinId="9" hidden="1"/>
    <cellStyle name="Followed Hyperlink" xfId="2358" builtinId="9" hidden="1"/>
    <cellStyle name="Followed Hyperlink" xfId="2359" builtinId="9" hidden="1"/>
    <cellStyle name="Followed Hyperlink" xfId="2360" builtinId="9" hidden="1"/>
    <cellStyle name="Followed Hyperlink" xfId="2361" builtinId="9" hidden="1"/>
    <cellStyle name="Followed Hyperlink" xfId="2362" builtinId="9" hidden="1"/>
    <cellStyle name="Followed Hyperlink" xfId="2363" builtinId="9" hidden="1"/>
    <cellStyle name="Followed Hyperlink" xfId="2364" builtinId="9" hidden="1"/>
    <cellStyle name="Followed Hyperlink" xfId="2365" builtinId="9" hidden="1"/>
    <cellStyle name="Followed Hyperlink" xfId="2366" builtinId="9" hidden="1"/>
    <cellStyle name="Followed Hyperlink" xfId="2367" builtinId="9" hidden="1"/>
    <cellStyle name="Followed Hyperlink" xfId="2368" builtinId="9" hidden="1"/>
    <cellStyle name="Followed Hyperlink" xfId="2369" builtinId="9" hidden="1"/>
    <cellStyle name="Followed Hyperlink" xfId="2370" builtinId="9" hidden="1"/>
    <cellStyle name="Followed Hyperlink" xfId="2371" builtinId="9" hidden="1"/>
    <cellStyle name="Followed Hyperlink" xfId="2372" builtinId="9" hidden="1"/>
    <cellStyle name="Followed Hyperlink" xfId="2373" builtinId="9" hidden="1"/>
    <cellStyle name="Followed Hyperlink" xfId="2374" builtinId="9" hidden="1"/>
    <cellStyle name="Followed Hyperlink" xfId="2375" builtinId="9" hidden="1"/>
    <cellStyle name="Followed Hyperlink" xfId="2376" builtinId="9" hidden="1"/>
    <cellStyle name="Followed Hyperlink" xfId="2377" builtinId="9" hidden="1"/>
    <cellStyle name="Followed Hyperlink" xfId="2378" builtinId="9" hidden="1"/>
    <cellStyle name="Followed Hyperlink" xfId="2379" builtinId="9" hidden="1"/>
    <cellStyle name="Followed Hyperlink" xfId="2380" builtinId="9" hidden="1"/>
    <cellStyle name="Followed Hyperlink" xfId="2381" builtinId="9" hidden="1"/>
    <cellStyle name="Followed Hyperlink" xfId="2382" builtinId="9" hidden="1"/>
    <cellStyle name="Followed Hyperlink" xfId="2383" builtinId="9" hidden="1"/>
    <cellStyle name="Followed Hyperlink" xfId="2384" builtinId="9" hidden="1"/>
    <cellStyle name="Followed Hyperlink" xfId="2385" builtinId="9" hidden="1"/>
    <cellStyle name="Followed Hyperlink" xfId="2386" builtinId="9" hidden="1"/>
    <cellStyle name="Followed Hyperlink" xfId="2387" builtinId="9" hidden="1"/>
    <cellStyle name="Followed Hyperlink" xfId="2388" builtinId="9" hidden="1"/>
    <cellStyle name="Followed Hyperlink" xfId="2389" builtinId="9" hidden="1"/>
    <cellStyle name="Followed Hyperlink" xfId="2390" builtinId="9" hidden="1"/>
    <cellStyle name="Followed Hyperlink" xfId="2391" builtinId="9" hidden="1"/>
    <cellStyle name="Followed Hyperlink" xfId="2392" builtinId="9" hidden="1"/>
    <cellStyle name="Followed Hyperlink" xfId="2393" builtinId="9" hidden="1"/>
    <cellStyle name="Followed Hyperlink" xfId="2394" builtinId="9" hidden="1"/>
    <cellStyle name="Followed Hyperlink" xfId="2395" builtinId="9" hidden="1"/>
    <cellStyle name="Followed Hyperlink" xfId="2396" builtinId="9" hidden="1"/>
    <cellStyle name="Followed Hyperlink" xfId="2397" builtinId="9" hidden="1"/>
    <cellStyle name="Followed Hyperlink" xfId="2398" builtinId="9" hidden="1"/>
    <cellStyle name="Followed Hyperlink" xfId="2399" builtinId="9" hidden="1"/>
    <cellStyle name="Followed Hyperlink" xfId="2400" builtinId="9" hidden="1"/>
    <cellStyle name="Followed Hyperlink" xfId="2401" builtinId="9" hidden="1"/>
    <cellStyle name="Followed Hyperlink" xfId="2402" builtinId="9" hidden="1"/>
    <cellStyle name="Followed Hyperlink" xfId="2403" builtinId="9" hidden="1"/>
    <cellStyle name="Followed Hyperlink" xfId="2404" builtinId="9" hidden="1"/>
    <cellStyle name="Followed Hyperlink" xfId="2405" builtinId="9" hidden="1"/>
    <cellStyle name="Followed Hyperlink" xfId="2406" builtinId="9" hidden="1"/>
    <cellStyle name="Followed Hyperlink" xfId="2407" builtinId="9" hidden="1"/>
    <cellStyle name="Followed Hyperlink" xfId="2408" builtinId="9" hidden="1"/>
    <cellStyle name="Followed Hyperlink" xfId="2409" builtinId="9" hidden="1"/>
    <cellStyle name="Followed Hyperlink" xfId="2410" builtinId="9" hidden="1"/>
    <cellStyle name="Followed Hyperlink" xfId="2411" builtinId="9" hidden="1"/>
    <cellStyle name="Followed Hyperlink" xfId="2412" builtinId="9" hidden="1"/>
    <cellStyle name="Followed Hyperlink" xfId="2413" builtinId="9" hidden="1"/>
    <cellStyle name="Followed Hyperlink" xfId="2414" builtinId="9" hidden="1"/>
    <cellStyle name="Followed Hyperlink" xfId="2415" builtinId="9" hidden="1"/>
    <cellStyle name="Followed Hyperlink" xfId="2416" builtinId="9" hidden="1"/>
    <cellStyle name="Followed Hyperlink" xfId="2417" builtinId="9" hidden="1"/>
    <cellStyle name="Followed Hyperlink" xfId="2418" builtinId="9" hidden="1"/>
    <cellStyle name="Followed Hyperlink" xfId="2419" builtinId="9" hidden="1"/>
    <cellStyle name="Followed Hyperlink" xfId="2420" builtinId="9" hidden="1"/>
    <cellStyle name="Followed Hyperlink" xfId="2421" builtinId="9" hidden="1"/>
    <cellStyle name="Followed Hyperlink" xfId="2422" builtinId="9" hidden="1"/>
    <cellStyle name="Followed Hyperlink" xfId="2423" builtinId="9" hidden="1"/>
    <cellStyle name="Followed Hyperlink" xfId="2424" builtinId="9" hidden="1"/>
    <cellStyle name="Followed Hyperlink" xfId="2425" builtinId="9" hidden="1"/>
    <cellStyle name="Followed Hyperlink" xfId="2426" builtinId="9" hidden="1"/>
    <cellStyle name="Followed Hyperlink" xfId="2427" builtinId="9" hidden="1"/>
    <cellStyle name="Followed Hyperlink" xfId="2428" builtinId="9" hidden="1"/>
    <cellStyle name="Followed Hyperlink" xfId="2429" builtinId="9" hidden="1"/>
    <cellStyle name="Followed Hyperlink" xfId="2430" builtinId="9" hidden="1"/>
    <cellStyle name="Followed Hyperlink" xfId="2431" builtinId="9" hidden="1"/>
    <cellStyle name="Followed Hyperlink" xfId="2432" builtinId="9" hidden="1"/>
    <cellStyle name="Followed Hyperlink" xfId="2433" builtinId="9" hidden="1"/>
    <cellStyle name="Followed Hyperlink" xfId="2434" builtinId="9" hidden="1"/>
    <cellStyle name="Followed Hyperlink" xfId="2435" builtinId="9" hidden="1"/>
    <cellStyle name="Followed Hyperlink" xfId="2436" builtinId="9" hidden="1"/>
    <cellStyle name="Followed Hyperlink" xfId="2437" builtinId="9" hidden="1"/>
    <cellStyle name="Followed Hyperlink" xfId="2438" builtinId="9" hidden="1"/>
    <cellStyle name="Followed Hyperlink" xfId="2439" builtinId="9" hidden="1"/>
    <cellStyle name="Followed Hyperlink" xfId="2440" builtinId="9" hidden="1"/>
    <cellStyle name="Followed Hyperlink" xfId="2441" builtinId="9" hidden="1"/>
    <cellStyle name="Followed Hyperlink" xfId="2442" builtinId="9" hidden="1"/>
    <cellStyle name="Followed Hyperlink" xfId="2443" builtinId="9" hidden="1"/>
    <cellStyle name="Followed Hyperlink" xfId="2444" builtinId="9" hidden="1"/>
    <cellStyle name="Followed Hyperlink" xfId="2445" builtinId="9" hidden="1"/>
    <cellStyle name="Followed Hyperlink" xfId="2446" builtinId="9" hidden="1"/>
    <cellStyle name="Followed Hyperlink" xfId="2447" builtinId="9" hidden="1"/>
    <cellStyle name="Followed Hyperlink" xfId="2448" builtinId="9" hidden="1"/>
    <cellStyle name="Followed Hyperlink" xfId="2449" builtinId="9" hidden="1"/>
    <cellStyle name="Followed Hyperlink" xfId="2450" builtinId="9" hidden="1"/>
    <cellStyle name="Followed Hyperlink" xfId="2451" builtinId="9" hidden="1"/>
    <cellStyle name="Followed Hyperlink" xfId="2452" builtinId="9" hidden="1"/>
    <cellStyle name="Followed Hyperlink" xfId="2453" builtinId="9" hidden="1"/>
    <cellStyle name="Followed Hyperlink" xfId="2454" builtinId="9" hidden="1"/>
    <cellStyle name="Followed Hyperlink" xfId="2455" builtinId="9" hidden="1"/>
    <cellStyle name="Followed Hyperlink" xfId="2456" builtinId="9" hidden="1"/>
    <cellStyle name="Followed Hyperlink" xfId="2457" builtinId="9" hidden="1"/>
    <cellStyle name="Followed Hyperlink" xfId="2458" builtinId="9" hidden="1"/>
    <cellStyle name="Followed Hyperlink" xfId="2459" builtinId="9" hidden="1"/>
    <cellStyle name="Followed Hyperlink" xfId="2460" builtinId="9" hidden="1"/>
    <cellStyle name="Followed Hyperlink" xfId="2461" builtinId="9" hidden="1"/>
    <cellStyle name="Followed Hyperlink" xfId="2462" builtinId="9" hidden="1"/>
    <cellStyle name="Followed Hyperlink" xfId="2463" builtinId="9" hidden="1"/>
    <cellStyle name="Followed Hyperlink" xfId="2464" builtinId="9" hidden="1"/>
    <cellStyle name="Followed Hyperlink" xfId="2465" builtinId="9" hidden="1"/>
    <cellStyle name="Followed Hyperlink" xfId="2466" builtinId="9" hidden="1"/>
    <cellStyle name="Followed Hyperlink" xfId="2467" builtinId="9" hidden="1"/>
    <cellStyle name="Followed Hyperlink" xfId="2468" builtinId="9" hidden="1"/>
    <cellStyle name="Followed Hyperlink" xfId="2469" builtinId="9" hidden="1"/>
    <cellStyle name="Followed Hyperlink" xfId="2470" builtinId="9" hidden="1"/>
    <cellStyle name="Followed Hyperlink" xfId="2471" builtinId="9" hidden="1"/>
    <cellStyle name="Followed Hyperlink" xfId="2472" builtinId="9" hidden="1"/>
    <cellStyle name="Followed Hyperlink" xfId="2473" builtinId="9" hidden="1"/>
    <cellStyle name="Followed Hyperlink" xfId="2474" builtinId="9" hidden="1"/>
    <cellStyle name="Followed Hyperlink" xfId="2475" builtinId="9" hidden="1"/>
    <cellStyle name="Followed Hyperlink" xfId="2476" builtinId="9" hidden="1"/>
    <cellStyle name="Followed Hyperlink" xfId="2477" builtinId="9" hidden="1"/>
    <cellStyle name="Followed Hyperlink" xfId="2478" builtinId="9" hidden="1"/>
    <cellStyle name="Followed Hyperlink" xfId="2479" builtinId="9" hidden="1"/>
    <cellStyle name="Followed Hyperlink" xfId="2480" builtinId="9" hidden="1"/>
    <cellStyle name="Followed Hyperlink" xfId="2481" builtinId="9" hidden="1"/>
    <cellStyle name="Followed Hyperlink" xfId="2482" builtinId="9" hidden="1"/>
    <cellStyle name="Followed Hyperlink" xfId="2483" builtinId="9" hidden="1"/>
    <cellStyle name="Followed Hyperlink" xfId="2484" builtinId="9" hidden="1"/>
    <cellStyle name="Followed Hyperlink" xfId="2485" builtinId="9" hidden="1"/>
    <cellStyle name="Followed Hyperlink" xfId="2486" builtinId="9" hidden="1"/>
    <cellStyle name="Followed Hyperlink" xfId="2487" builtinId="9" hidden="1"/>
    <cellStyle name="Followed Hyperlink" xfId="2488" builtinId="9" hidden="1"/>
    <cellStyle name="Followed Hyperlink" xfId="2489" builtinId="9" hidden="1"/>
    <cellStyle name="Followed Hyperlink" xfId="2490" builtinId="9" hidden="1"/>
    <cellStyle name="Followed Hyperlink" xfId="2491" builtinId="9" hidden="1"/>
    <cellStyle name="Followed Hyperlink" xfId="2492" builtinId="9" hidden="1"/>
    <cellStyle name="Followed Hyperlink" xfId="2493" builtinId="9" hidden="1"/>
    <cellStyle name="Followed Hyperlink" xfId="2494" builtinId="9" hidden="1"/>
    <cellStyle name="Followed Hyperlink" xfId="2495" builtinId="9" hidden="1"/>
    <cellStyle name="Followed Hyperlink" xfId="2496" builtinId="9" hidden="1"/>
    <cellStyle name="Followed Hyperlink" xfId="2497" builtinId="9" hidden="1"/>
    <cellStyle name="Followed Hyperlink" xfId="2498" builtinId="9" hidden="1"/>
    <cellStyle name="Followed Hyperlink" xfId="2499" builtinId="9" hidden="1"/>
    <cellStyle name="Followed Hyperlink" xfId="2500" builtinId="9" hidden="1"/>
    <cellStyle name="Followed Hyperlink" xfId="2501" builtinId="9" hidden="1"/>
    <cellStyle name="Followed Hyperlink" xfId="2502" builtinId="9" hidden="1"/>
    <cellStyle name="Followed Hyperlink" xfId="2503" builtinId="9" hidden="1"/>
    <cellStyle name="Followed Hyperlink" xfId="2504" builtinId="9" hidden="1"/>
    <cellStyle name="Followed Hyperlink" xfId="2505" builtinId="9" hidden="1"/>
    <cellStyle name="Followed Hyperlink" xfId="2506" builtinId="9" hidden="1"/>
    <cellStyle name="Followed Hyperlink" xfId="2507" builtinId="9" hidden="1"/>
    <cellStyle name="Followed Hyperlink" xfId="2508" builtinId="9" hidden="1"/>
    <cellStyle name="Followed Hyperlink" xfId="2509" builtinId="9" hidden="1"/>
    <cellStyle name="Followed Hyperlink" xfId="2510" builtinId="9" hidden="1"/>
    <cellStyle name="Followed Hyperlink" xfId="2511" builtinId="9" hidden="1"/>
    <cellStyle name="Followed Hyperlink" xfId="2512" builtinId="9" hidden="1"/>
    <cellStyle name="Followed Hyperlink" xfId="2513" builtinId="9" hidden="1"/>
    <cellStyle name="Followed Hyperlink" xfId="2514" builtinId="9" hidden="1"/>
    <cellStyle name="Followed Hyperlink" xfId="2515" builtinId="9" hidden="1"/>
    <cellStyle name="Followed Hyperlink" xfId="2516" builtinId="9" hidden="1"/>
    <cellStyle name="Followed Hyperlink" xfId="2517" builtinId="9" hidden="1"/>
    <cellStyle name="Followed Hyperlink" xfId="2518" builtinId="9" hidden="1"/>
    <cellStyle name="Followed Hyperlink" xfId="2519" builtinId="9" hidden="1"/>
    <cellStyle name="Followed Hyperlink" xfId="2520" builtinId="9" hidden="1"/>
    <cellStyle name="Followed Hyperlink" xfId="2521" builtinId="9" hidden="1"/>
    <cellStyle name="Followed Hyperlink" xfId="2522" builtinId="9" hidden="1"/>
    <cellStyle name="Followed Hyperlink" xfId="2523" builtinId="9" hidden="1"/>
    <cellStyle name="Followed Hyperlink" xfId="2524" builtinId="9" hidden="1"/>
    <cellStyle name="Followed Hyperlink" xfId="2525" builtinId="9" hidden="1"/>
    <cellStyle name="Followed Hyperlink" xfId="2526" builtinId="9" hidden="1"/>
    <cellStyle name="Followed Hyperlink" xfId="2527" builtinId="9" hidden="1"/>
    <cellStyle name="Followed Hyperlink" xfId="2528" builtinId="9" hidden="1"/>
    <cellStyle name="Followed Hyperlink" xfId="2529" builtinId="9" hidden="1"/>
    <cellStyle name="Followed Hyperlink" xfId="2530" builtinId="9" hidden="1"/>
    <cellStyle name="Followed Hyperlink" xfId="2531" builtinId="9" hidden="1"/>
    <cellStyle name="Followed Hyperlink" xfId="2532" builtinId="9" hidden="1"/>
    <cellStyle name="Followed Hyperlink" xfId="2533" builtinId="9" hidden="1"/>
    <cellStyle name="Followed Hyperlink" xfId="2534" builtinId="9" hidden="1"/>
    <cellStyle name="Followed Hyperlink" xfId="2535" builtinId="9" hidden="1"/>
    <cellStyle name="Followed Hyperlink" xfId="2536" builtinId="9" hidden="1"/>
    <cellStyle name="Followed Hyperlink" xfId="2537" builtinId="9" hidden="1"/>
    <cellStyle name="Followed Hyperlink" xfId="2538" builtinId="9" hidden="1"/>
    <cellStyle name="Followed Hyperlink" xfId="2539" builtinId="9" hidden="1"/>
    <cellStyle name="Followed Hyperlink" xfId="2540" builtinId="9" hidden="1"/>
    <cellStyle name="Followed Hyperlink" xfId="2541" builtinId="9" hidden="1"/>
    <cellStyle name="Followed Hyperlink" xfId="2542" builtinId="9" hidden="1"/>
    <cellStyle name="Followed Hyperlink" xfId="2543" builtinId="9" hidden="1"/>
    <cellStyle name="Followed Hyperlink" xfId="2544" builtinId="9" hidden="1"/>
    <cellStyle name="Followed Hyperlink" xfId="2545" builtinId="9" hidden="1"/>
    <cellStyle name="Followed Hyperlink" xfId="2546" builtinId="9" hidden="1"/>
    <cellStyle name="Followed Hyperlink" xfId="2547" builtinId="9" hidden="1"/>
    <cellStyle name="Followed Hyperlink" xfId="2548" builtinId="9" hidden="1"/>
    <cellStyle name="Followed Hyperlink" xfId="2549" builtinId="9" hidden="1"/>
    <cellStyle name="Followed Hyperlink" xfId="2550" builtinId="9" hidden="1"/>
    <cellStyle name="Followed Hyperlink" xfId="2551" builtinId="9" hidden="1"/>
    <cellStyle name="Followed Hyperlink" xfId="2552" builtinId="9" hidden="1"/>
    <cellStyle name="Followed Hyperlink" xfId="2553" builtinId="9" hidden="1"/>
    <cellStyle name="Followed Hyperlink" xfId="2554" builtinId="9" hidden="1"/>
    <cellStyle name="Followed Hyperlink" xfId="2555" builtinId="9" hidden="1"/>
    <cellStyle name="Followed Hyperlink" xfId="2556" builtinId="9" hidden="1"/>
    <cellStyle name="Followed Hyperlink" xfId="2557" builtinId="9" hidden="1"/>
    <cellStyle name="Followed Hyperlink" xfId="2558" builtinId="9" hidden="1"/>
    <cellStyle name="Followed Hyperlink" xfId="2559" builtinId="9" hidden="1"/>
    <cellStyle name="Followed Hyperlink" xfId="2560" builtinId="9" hidden="1"/>
    <cellStyle name="Followed Hyperlink" xfId="2561" builtinId="9" hidden="1"/>
    <cellStyle name="Followed Hyperlink" xfId="2562" builtinId="9" hidden="1"/>
    <cellStyle name="Followed Hyperlink" xfId="2563" builtinId="9" hidden="1"/>
    <cellStyle name="Followed Hyperlink" xfId="2564" builtinId="9" hidden="1"/>
    <cellStyle name="Followed Hyperlink" xfId="2565" builtinId="9" hidden="1"/>
    <cellStyle name="Followed Hyperlink" xfId="2566" builtinId="9" hidden="1"/>
    <cellStyle name="Followed Hyperlink" xfId="2567" builtinId="9" hidden="1"/>
    <cellStyle name="Followed Hyperlink" xfId="2568" builtinId="9" hidden="1"/>
    <cellStyle name="Followed Hyperlink" xfId="2569" builtinId="9" hidden="1"/>
    <cellStyle name="Followed Hyperlink" xfId="2570" builtinId="9" hidden="1"/>
    <cellStyle name="Followed Hyperlink" xfId="2571" builtinId="9" hidden="1"/>
    <cellStyle name="Followed Hyperlink" xfId="2572" builtinId="9" hidden="1"/>
    <cellStyle name="Followed Hyperlink" xfId="2573" builtinId="9" hidden="1"/>
    <cellStyle name="Followed Hyperlink" xfId="2574" builtinId="9" hidden="1"/>
    <cellStyle name="Followed Hyperlink" xfId="2575" builtinId="9" hidden="1"/>
    <cellStyle name="Followed Hyperlink" xfId="2576" builtinId="9" hidden="1"/>
    <cellStyle name="Followed Hyperlink" xfId="2577" builtinId="9" hidden="1"/>
    <cellStyle name="Followed Hyperlink" xfId="2578" builtinId="9" hidden="1"/>
    <cellStyle name="Followed Hyperlink" xfId="2579" builtinId="9" hidden="1"/>
    <cellStyle name="Followed Hyperlink" xfId="2580" builtinId="9" hidden="1"/>
    <cellStyle name="Followed Hyperlink" xfId="2581" builtinId="9" hidden="1"/>
    <cellStyle name="Followed Hyperlink" xfId="2582" builtinId="9" hidden="1"/>
    <cellStyle name="Followed Hyperlink" xfId="2583" builtinId="9" hidden="1"/>
    <cellStyle name="Followed Hyperlink" xfId="2584" builtinId="9" hidden="1"/>
    <cellStyle name="Followed Hyperlink" xfId="2585" builtinId="9" hidden="1"/>
    <cellStyle name="Followed Hyperlink" xfId="2586" builtinId="9" hidden="1"/>
    <cellStyle name="Followed Hyperlink" xfId="2587" builtinId="9" hidden="1"/>
    <cellStyle name="Followed Hyperlink" xfId="2588" builtinId="9" hidden="1"/>
    <cellStyle name="Followed Hyperlink" xfId="2589" builtinId="9" hidden="1"/>
    <cellStyle name="Followed Hyperlink" xfId="2590" builtinId="9" hidden="1"/>
    <cellStyle name="Followed Hyperlink" xfId="2591" builtinId="9" hidden="1"/>
    <cellStyle name="Followed Hyperlink" xfId="2592" builtinId="9" hidden="1"/>
    <cellStyle name="Followed Hyperlink" xfId="2593" builtinId="9" hidden="1"/>
    <cellStyle name="Followed Hyperlink" xfId="2594" builtinId="9" hidden="1"/>
    <cellStyle name="Followed Hyperlink" xfId="2595" builtinId="9" hidden="1"/>
    <cellStyle name="Followed Hyperlink" xfId="2596" builtinId="9" hidden="1"/>
    <cellStyle name="Followed Hyperlink" xfId="2597" builtinId="9" hidden="1"/>
    <cellStyle name="Followed Hyperlink" xfId="2598" builtinId="9" hidden="1"/>
    <cellStyle name="Followed Hyperlink" xfId="2599" builtinId="9" hidden="1"/>
    <cellStyle name="Followed Hyperlink" xfId="2600" builtinId="9" hidden="1"/>
    <cellStyle name="Followed Hyperlink" xfId="2601" builtinId="9" hidden="1"/>
    <cellStyle name="Followed Hyperlink" xfId="2602" builtinId="9" hidden="1"/>
    <cellStyle name="Followed Hyperlink" xfId="2603" builtinId="9" hidden="1"/>
    <cellStyle name="Followed Hyperlink" xfId="2604" builtinId="9" hidden="1"/>
    <cellStyle name="Followed Hyperlink" xfId="2605" builtinId="9" hidden="1"/>
    <cellStyle name="Followed Hyperlink" xfId="2606" builtinId="9" hidden="1"/>
    <cellStyle name="Followed Hyperlink" xfId="2607" builtinId="9" hidden="1"/>
    <cellStyle name="Followed Hyperlink" xfId="2608" builtinId="9" hidden="1"/>
    <cellStyle name="Followed Hyperlink" xfId="2609" builtinId="9" hidden="1"/>
    <cellStyle name="Followed Hyperlink" xfId="2610" builtinId="9" hidden="1"/>
    <cellStyle name="Followed Hyperlink" xfId="2611" builtinId="9" hidden="1"/>
    <cellStyle name="Followed Hyperlink" xfId="2612" builtinId="9" hidden="1"/>
    <cellStyle name="Followed Hyperlink" xfId="2613" builtinId="9" hidden="1"/>
    <cellStyle name="Followed Hyperlink" xfId="2614" builtinId="9" hidden="1"/>
    <cellStyle name="Followed Hyperlink" xfId="2615" builtinId="9" hidden="1"/>
    <cellStyle name="Followed Hyperlink" xfId="2616" builtinId="9" hidden="1"/>
    <cellStyle name="Followed Hyperlink" xfId="2617" builtinId="9" hidden="1"/>
    <cellStyle name="Followed Hyperlink" xfId="2618" builtinId="9" hidden="1"/>
    <cellStyle name="Followed Hyperlink" xfId="2619" builtinId="9" hidden="1"/>
    <cellStyle name="Followed Hyperlink" xfId="2620" builtinId="9" hidden="1"/>
    <cellStyle name="Followed Hyperlink" xfId="2621" builtinId="9" hidden="1"/>
    <cellStyle name="Followed Hyperlink" xfId="2622" builtinId="9" hidden="1"/>
    <cellStyle name="Followed Hyperlink" xfId="2623" builtinId="9" hidden="1"/>
    <cellStyle name="Followed Hyperlink" xfId="2624" builtinId="9" hidden="1"/>
    <cellStyle name="Followed Hyperlink" xfId="2625" builtinId="9" hidden="1"/>
    <cellStyle name="Followed Hyperlink" xfId="2626" builtinId="9" hidden="1"/>
    <cellStyle name="Followed Hyperlink" xfId="2627" builtinId="9" hidden="1"/>
    <cellStyle name="Followed Hyperlink" xfId="2628" builtinId="9" hidden="1"/>
    <cellStyle name="Followed Hyperlink" xfId="2629" builtinId="9" hidden="1"/>
    <cellStyle name="Followed Hyperlink" xfId="2630" builtinId="9" hidden="1"/>
    <cellStyle name="Followed Hyperlink" xfId="2631" builtinId="9" hidden="1"/>
    <cellStyle name="Followed Hyperlink" xfId="2632" builtinId="9" hidden="1"/>
    <cellStyle name="Followed Hyperlink" xfId="2633" builtinId="9" hidden="1"/>
    <cellStyle name="Followed Hyperlink" xfId="2634" builtinId="9" hidden="1"/>
    <cellStyle name="Followed Hyperlink" xfId="2635" builtinId="9" hidden="1"/>
    <cellStyle name="Followed Hyperlink" xfId="2636" builtinId="9" hidden="1"/>
    <cellStyle name="Followed Hyperlink" xfId="2637" builtinId="9" hidden="1"/>
    <cellStyle name="Followed Hyperlink" xfId="2638" builtinId="9" hidden="1"/>
    <cellStyle name="Followed Hyperlink" xfId="2639" builtinId="9" hidden="1"/>
    <cellStyle name="Followed Hyperlink" xfId="2640" builtinId="9" hidden="1"/>
    <cellStyle name="Followed Hyperlink" xfId="2641" builtinId="9" hidden="1"/>
    <cellStyle name="Followed Hyperlink" xfId="2642" builtinId="9" hidden="1"/>
    <cellStyle name="Followed Hyperlink" xfId="2643" builtinId="9" hidden="1"/>
    <cellStyle name="Followed Hyperlink" xfId="2644" builtinId="9" hidden="1"/>
    <cellStyle name="Followed Hyperlink" xfId="2645" builtinId="9" hidden="1"/>
    <cellStyle name="Followed Hyperlink" xfId="2646" builtinId="9" hidden="1"/>
    <cellStyle name="Followed Hyperlink" xfId="2647" builtinId="9" hidden="1"/>
    <cellStyle name="Followed Hyperlink" xfId="2648" builtinId="9" hidden="1"/>
    <cellStyle name="Followed Hyperlink" xfId="2649" builtinId="9" hidden="1"/>
    <cellStyle name="Followed Hyperlink" xfId="2650" builtinId="9" hidden="1"/>
    <cellStyle name="Followed Hyperlink" xfId="2651" builtinId="9" hidden="1"/>
    <cellStyle name="Followed Hyperlink" xfId="2652" builtinId="9" hidden="1"/>
    <cellStyle name="Followed Hyperlink" xfId="2653" builtinId="9" hidden="1"/>
    <cellStyle name="Followed Hyperlink" xfId="2654" builtinId="9" hidden="1"/>
    <cellStyle name="Followed Hyperlink" xfId="2655" builtinId="9" hidden="1"/>
    <cellStyle name="Followed Hyperlink" xfId="2656" builtinId="9" hidden="1"/>
    <cellStyle name="Followed Hyperlink" xfId="2657" builtinId="9" hidden="1"/>
    <cellStyle name="Followed Hyperlink" xfId="2658" builtinId="9" hidden="1"/>
    <cellStyle name="Followed Hyperlink" xfId="2659" builtinId="9" hidden="1"/>
    <cellStyle name="Followed Hyperlink" xfId="2660" builtinId="9" hidden="1"/>
    <cellStyle name="Followed Hyperlink" xfId="2661" builtinId="9" hidden="1"/>
    <cellStyle name="Followed Hyperlink" xfId="2662" builtinId="9" hidden="1"/>
    <cellStyle name="Followed Hyperlink" xfId="2663" builtinId="9" hidden="1"/>
    <cellStyle name="Followed Hyperlink" xfId="2664" builtinId="9" hidden="1"/>
    <cellStyle name="Followed Hyperlink" xfId="2665" builtinId="9" hidden="1"/>
    <cellStyle name="Followed Hyperlink" xfId="2666" builtinId="9" hidden="1"/>
    <cellStyle name="Followed Hyperlink" xfId="2667" builtinId="9" hidden="1"/>
    <cellStyle name="Followed Hyperlink" xfId="2668" builtinId="9" hidden="1"/>
    <cellStyle name="Followed Hyperlink" xfId="2669" builtinId="9" hidden="1"/>
    <cellStyle name="Followed Hyperlink" xfId="2670" builtinId="9" hidden="1"/>
    <cellStyle name="Followed Hyperlink" xfId="2671" builtinId="9" hidden="1"/>
    <cellStyle name="Followed Hyperlink" xfId="2672" builtinId="9" hidden="1"/>
    <cellStyle name="Followed Hyperlink" xfId="2673" builtinId="9" hidden="1"/>
    <cellStyle name="Followed Hyperlink" xfId="2674" builtinId="9" hidden="1"/>
    <cellStyle name="Followed Hyperlink" xfId="2675" builtinId="9" hidden="1"/>
    <cellStyle name="Followed Hyperlink" xfId="2676" builtinId="9" hidden="1"/>
    <cellStyle name="Followed Hyperlink" xfId="2677" builtinId="9" hidden="1"/>
    <cellStyle name="Followed Hyperlink" xfId="2678" builtinId="9" hidden="1"/>
    <cellStyle name="Followed Hyperlink" xfId="2679" builtinId="9" hidden="1"/>
    <cellStyle name="Followed Hyperlink" xfId="2680" builtinId="9" hidden="1"/>
    <cellStyle name="Followed Hyperlink" xfId="2681" builtinId="9" hidden="1"/>
    <cellStyle name="Followed Hyperlink" xfId="2682" builtinId="9" hidden="1"/>
    <cellStyle name="Followed Hyperlink" xfId="2683" builtinId="9" hidden="1"/>
    <cellStyle name="Followed Hyperlink" xfId="2684" builtinId="9" hidden="1"/>
    <cellStyle name="Followed Hyperlink" xfId="2685" builtinId="9" hidden="1"/>
    <cellStyle name="Followed Hyperlink" xfId="2686" builtinId="9" hidden="1"/>
    <cellStyle name="Followed Hyperlink" xfId="2687" builtinId="9" hidden="1"/>
    <cellStyle name="Followed Hyperlink" xfId="2688" builtinId="9" hidden="1"/>
    <cellStyle name="Followed Hyperlink" xfId="2689" builtinId="9" hidden="1"/>
    <cellStyle name="Followed Hyperlink" xfId="2690" builtinId="9" hidden="1"/>
    <cellStyle name="Followed Hyperlink" xfId="2691" builtinId="9" hidden="1"/>
    <cellStyle name="Followed Hyperlink" xfId="2692" builtinId="9" hidden="1"/>
    <cellStyle name="Followed Hyperlink" xfId="2693" builtinId="9" hidden="1"/>
    <cellStyle name="Followed Hyperlink" xfId="2694" builtinId="9" hidden="1"/>
    <cellStyle name="Followed Hyperlink" xfId="2695" builtinId="9" hidden="1"/>
    <cellStyle name="Followed Hyperlink" xfId="2696" builtinId="9" hidden="1"/>
    <cellStyle name="Followed Hyperlink" xfId="2697" builtinId="9" hidden="1"/>
    <cellStyle name="Followed Hyperlink" xfId="2698" builtinId="9" hidden="1"/>
    <cellStyle name="Followed Hyperlink" xfId="2699" builtinId="9" hidden="1"/>
    <cellStyle name="Followed Hyperlink" xfId="2700" builtinId="9" hidden="1"/>
    <cellStyle name="Followed Hyperlink" xfId="2701" builtinId="9" hidden="1"/>
    <cellStyle name="Followed Hyperlink" xfId="2702" builtinId="9" hidden="1"/>
    <cellStyle name="Followed Hyperlink" xfId="2703" builtinId="9" hidden="1"/>
    <cellStyle name="Followed Hyperlink" xfId="2704" builtinId="9" hidden="1"/>
    <cellStyle name="Followed Hyperlink" xfId="2705" builtinId="9" hidden="1"/>
    <cellStyle name="Followed Hyperlink" xfId="2706" builtinId="9" hidden="1"/>
    <cellStyle name="Followed Hyperlink" xfId="2707" builtinId="9" hidden="1"/>
    <cellStyle name="Followed Hyperlink" xfId="2708" builtinId="9" hidden="1"/>
    <cellStyle name="Followed Hyperlink" xfId="2709" builtinId="9" hidden="1"/>
    <cellStyle name="Followed Hyperlink" xfId="2710" builtinId="9" hidden="1"/>
    <cellStyle name="Followed Hyperlink" xfId="2711" builtinId="9" hidden="1"/>
    <cellStyle name="Followed Hyperlink" xfId="2712" builtinId="9" hidden="1"/>
    <cellStyle name="Followed Hyperlink" xfId="2713" builtinId="9" hidden="1"/>
    <cellStyle name="Followed Hyperlink" xfId="2714" builtinId="9" hidden="1"/>
    <cellStyle name="Followed Hyperlink" xfId="2715" builtinId="9" hidden="1"/>
    <cellStyle name="Followed Hyperlink" xfId="2716" builtinId="9" hidden="1"/>
    <cellStyle name="Followed Hyperlink" xfId="2717" builtinId="9" hidden="1"/>
    <cellStyle name="Followed Hyperlink" xfId="2718" builtinId="9" hidden="1"/>
    <cellStyle name="Followed Hyperlink" xfId="2719" builtinId="9" hidden="1"/>
    <cellStyle name="Followed Hyperlink" xfId="2720" builtinId="9" hidden="1"/>
    <cellStyle name="Followed Hyperlink" xfId="2721" builtinId="9" hidden="1"/>
    <cellStyle name="Followed Hyperlink" xfId="2722" builtinId="9" hidden="1"/>
    <cellStyle name="Followed Hyperlink" xfId="2723" builtinId="9" hidden="1"/>
    <cellStyle name="Followed Hyperlink" xfId="2724" builtinId="9" hidden="1"/>
    <cellStyle name="Followed Hyperlink" xfId="2725" builtinId="9" hidden="1"/>
    <cellStyle name="Followed Hyperlink" xfId="2726" builtinId="9" hidden="1"/>
    <cellStyle name="Followed Hyperlink" xfId="2727" builtinId="9" hidden="1"/>
    <cellStyle name="Followed Hyperlink" xfId="2728" builtinId="9" hidden="1"/>
    <cellStyle name="Followed Hyperlink" xfId="2729" builtinId="9" hidden="1"/>
    <cellStyle name="Followed Hyperlink" xfId="2730" builtinId="9" hidden="1"/>
    <cellStyle name="Followed Hyperlink" xfId="2731" builtinId="9" hidden="1"/>
    <cellStyle name="Followed Hyperlink" xfId="2732" builtinId="9" hidden="1"/>
    <cellStyle name="Followed Hyperlink" xfId="2733" builtinId="9" hidden="1"/>
    <cellStyle name="Followed Hyperlink" xfId="2734" builtinId="9" hidden="1"/>
    <cellStyle name="Followed Hyperlink" xfId="2735" builtinId="9" hidden="1"/>
    <cellStyle name="Followed Hyperlink" xfId="2736" builtinId="9" hidden="1"/>
    <cellStyle name="Followed Hyperlink" xfId="2737" builtinId="9" hidden="1"/>
    <cellStyle name="Followed Hyperlink" xfId="2738" builtinId="9" hidden="1"/>
    <cellStyle name="Followed Hyperlink" xfId="2739" builtinId="9" hidden="1"/>
    <cellStyle name="Followed Hyperlink" xfId="2740" builtinId="9" hidden="1"/>
    <cellStyle name="Followed Hyperlink" xfId="2741" builtinId="9" hidden="1"/>
    <cellStyle name="Followed Hyperlink" xfId="2742" builtinId="9" hidden="1"/>
    <cellStyle name="Followed Hyperlink" xfId="2743" builtinId="9" hidden="1"/>
    <cellStyle name="Followed Hyperlink" xfId="2744" builtinId="9" hidden="1"/>
    <cellStyle name="Followed Hyperlink" xfId="2745" builtinId="9" hidden="1"/>
    <cellStyle name="Followed Hyperlink" xfId="2746" builtinId="9" hidden="1"/>
    <cellStyle name="Followed Hyperlink" xfId="2747" builtinId="9" hidden="1"/>
    <cellStyle name="Followed Hyperlink" xfId="2748" builtinId="9" hidden="1"/>
    <cellStyle name="Followed Hyperlink" xfId="2749" builtinId="9" hidden="1"/>
    <cellStyle name="Followed Hyperlink" xfId="2750" builtinId="9" hidden="1"/>
    <cellStyle name="Followed Hyperlink" xfId="2751" builtinId="9" hidden="1"/>
    <cellStyle name="Followed Hyperlink" xfId="2752" builtinId="9" hidden="1"/>
    <cellStyle name="Followed Hyperlink" xfId="2753" builtinId="9" hidden="1"/>
    <cellStyle name="Followed Hyperlink" xfId="2754" builtinId="9" hidden="1"/>
    <cellStyle name="Followed Hyperlink" xfId="2755" builtinId="9" hidden="1"/>
    <cellStyle name="Followed Hyperlink" xfId="2756" builtinId="9" hidden="1"/>
    <cellStyle name="Followed Hyperlink" xfId="2757" builtinId="9" hidden="1"/>
    <cellStyle name="Followed Hyperlink" xfId="2758" builtinId="9" hidden="1"/>
    <cellStyle name="Followed Hyperlink" xfId="2759" builtinId="9" hidden="1"/>
    <cellStyle name="Followed Hyperlink" xfId="2760" builtinId="9" hidden="1"/>
    <cellStyle name="Followed Hyperlink" xfId="2761" builtinId="9" hidden="1"/>
    <cellStyle name="Followed Hyperlink" xfId="2762" builtinId="9" hidden="1"/>
    <cellStyle name="Followed Hyperlink" xfId="2763" builtinId="9" hidden="1"/>
    <cellStyle name="Followed Hyperlink" xfId="2764" builtinId="9" hidden="1"/>
    <cellStyle name="Followed Hyperlink" xfId="2765" builtinId="9" hidden="1"/>
    <cellStyle name="Followed Hyperlink" xfId="2766" builtinId="9" hidden="1"/>
    <cellStyle name="Followed Hyperlink" xfId="2767" builtinId="9" hidden="1"/>
    <cellStyle name="Followed Hyperlink" xfId="2768" builtinId="9" hidden="1"/>
    <cellStyle name="Followed Hyperlink" xfId="2769" builtinId="9" hidden="1"/>
    <cellStyle name="Followed Hyperlink" xfId="2770" builtinId="9" hidden="1"/>
    <cellStyle name="Followed Hyperlink" xfId="2771" builtinId="9" hidden="1"/>
    <cellStyle name="Followed Hyperlink" xfId="2772" builtinId="9" hidden="1"/>
    <cellStyle name="Followed Hyperlink" xfId="2773" builtinId="9" hidden="1"/>
    <cellStyle name="Followed Hyperlink" xfId="2774" builtinId="9" hidden="1"/>
    <cellStyle name="Followed Hyperlink" xfId="2775" builtinId="9" hidden="1"/>
    <cellStyle name="Followed Hyperlink" xfId="2776" builtinId="9" hidden="1"/>
    <cellStyle name="Followed Hyperlink" xfId="2777" builtinId="9" hidden="1"/>
    <cellStyle name="Followed Hyperlink" xfId="2778" builtinId="9" hidden="1"/>
    <cellStyle name="Followed Hyperlink" xfId="2779" builtinId="9" hidden="1"/>
    <cellStyle name="Followed Hyperlink" xfId="2780" builtinId="9" hidden="1"/>
    <cellStyle name="Followed Hyperlink" xfId="2781" builtinId="9" hidden="1"/>
    <cellStyle name="Followed Hyperlink" xfId="2782" builtinId="9" hidden="1"/>
    <cellStyle name="Followed Hyperlink" xfId="2783" builtinId="9" hidden="1"/>
    <cellStyle name="Followed Hyperlink" xfId="2784" builtinId="9" hidden="1"/>
    <cellStyle name="Followed Hyperlink" xfId="2785" builtinId="9" hidden="1"/>
    <cellStyle name="Followed Hyperlink" xfId="2786" builtinId="9" hidden="1"/>
    <cellStyle name="Followed Hyperlink" xfId="2787" builtinId="9" hidden="1"/>
    <cellStyle name="Followed Hyperlink" xfId="2788" builtinId="9" hidden="1"/>
    <cellStyle name="Followed Hyperlink" xfId="2789" builtinId="9" hidden="1"/>
    <cellStyle name="Followed Hyperlink" xfId="2790" builtinId="9" hidden="1"/>
    <cellStyle name="Followed Hyperlink" xfId="2791" builtinId="9" hidden="1"/>
    <cellStyle name="Followed Hyperlink" xfId="2792" builtinId="9" hidden="1"/>
    <cellStyle name="Followed Hyperlink" xfId="2793" builtinId="9" hidden="1"/>
    <cellStyle name="Followed Hyperlink" xfId="2794" builtinId="9" hidden="1"/>
    <cellStyle name="Followed Hyperlink" xfId="2795" builtinId="9" hidden="1"/>
    <cellStyle name="Followed Hyperlink" xfId="2796" builtinId="9" hidden="1"/>
    <cellStyle name="Followed Hyperlink" xfId="2797" builtinId="9" hidden="1"/>
    <cellStyle name="Followed Hyperlink" xfId="2798" builtinId="9" hidden="1"/>
    <cellStyle name="Followed Hyperlink" xfId="2799" builtinId="9" hidden="1"/>
    <cellStyle name="Followed Hyperlink" xfId="2800" builtinId="9" hidden="1"/>
    <cellStyle name="Followed Hyperlink" xfId="2801" builtinId="9" hidden="1"/>
    <cellStyle name="Followed Hyperlink" xfId="2802" builtinId="9" hidden="1"/>
    <cellStyle name="Followed Hyperlink" xfId="2803" builtinId="9" hidden="1"/>
    <cellStyle name="Followed Hyperlink" xfId="2804" builtinId="9" hidden="1"/>
    <cellStyle name="Followed Hyperlink" xfId="2805" builtinId="9" hidden="1"/>
    <cellStyle name="Followed Hyperlink" xfId="2806" builtinId="9" hidden="1"/>
    <cellStyle name="Followed Hyperlink" xfId="2807" builtinId="9" hidden="1"/>
    <cellStyle name="Followed Hyperlink" xfId="2808" builtinId="9" hidden="1"/>
    <cellStyle name="Followed Hyperlink" xfId="2809" builtinId="9" hidden="1"/>
    <cellStyle name="Followed Hyperlink" xfId="2810" builtinId="9" hidden="1"/>
    <cellStyle name="Followed Hyperlink" xfId="2811" builtinId="9" hidden="1"/>
    <cellStyle name="Followed Hyperlink" xfId="2812" builtinId="9" hidden="1"/>
    <cellStyle name="Followed Hyperlink" xfId="2813" builtinId="9" hidden="1"/>
    <cellStyle name="Followed Hyperlink" xfId="2814" builtinId="9" hidden="1"/>
    <cellStyle name="Followed Hyperlink" xfId="2815" builtinId="9" hidden="1"/>
    <cellStyle name="Followed Hyperlink" xfId="2816" builtinId="9" hidden="1"/>
    <cellStyle name="Followed Hyperlink" xfId="2817" builtinId="9" hidden="1"/>
    <cellStyle name="Followed Hyperlink" xfId="2818" builtinId="9" hidden="1"/>
    <cellStyle name="Followed Hyperlink" xfId="2819" builtinId="9" hidden="1"/>
    <cellStyle name="Followed Hyperlink" xfId="2820" builtinId="9" hidden="1"/>
    <cellStyle name="Followed Hyperlink" xfId="2821" builtinId="9" hidden="1"/>
    <cellStyle name="Followed Hyperlink" xfId="2822" builtinId="9" hidden="1"/>
    <cellStyle name="Followed Hyperlink" xfId="2823" builtinId="9" hidden="1"/>
    <cellStyle name="Followed Hyperlink" xfId="2824" builtinId="9" hidden="1"/>
    <cellStyle name="Followed Hyperlink" xfId="2825" builtinId="9" hidden="1"/>
    <cellStyle name="Followed Hyperlink" xfId="2826" builtinId="9" hidden="1"/>
    <cellStyle name="Followed Hyperlink" xfId="2827" builtinId="9" hidden="1"/>
    <cellStyle name="Followed Hyperlink" xfId="2828" builtinId="9" hidden="1"/>
    <cellStyle name="Followed Hyperlink" xfId="2829" builtinId="9" hidden="1"/>
    <cellStyle name="Followed Hyperlink" xfId="2830" builtinId="9" hidden="1"/>
    <cellStyle name="Followed Hyperlink" xfId="2831" builtinId="9" hidden="1"/>
    <cellStyle name="Followed Hyperlink" xfId="2832" builtinId="9" hidden="1"/>
    <cellStyle name="Followed Hyperlink" xfId="2833" builtinId="9" hidden="1"/>
    <cellStyle name="Followed Hyperlink" xfId="2834" builtinId="9" hidden="1"/>
    <cellStyle name="Followed Hyperlink" xfId="2835" builtinId="9" hidden="1"/>
    <cellStyle name="Followed Hyperlink" xfId="2836" builtinId="9" hidden="1"/>
    <cellStyle name="Followed Hyperlink" xfId="2837" builtinId="9" hidden="1"/>
    <cellStyle name="Followed Hyperlink" xfId="2838" builtinId="9" hidden="1"/>
    <cellStyle name="Followed Hyperlink" xfId="2839" builtinId="9" hidden="1"/>
    <cellStyle name="Followed Hyperlink" xfId="2840" builtinId="9" hidden="1"/>
    <cellStyle name="Followed Hyperlink" xfId="2841" builtinId="9" hidden="1"/>
    <cellStyle name="Followed Hyperlink" xfId="2842" builtinId="9" hidden="1"/>
    <cellStyle name="Followed Hyperlink" xfId="2843" builtinId="9" hidden="1"/>
    <cellStyle name="Followed Hyperlink" xfId="2844" builtinId="9" hidden="1"/>
    <cellStyle name="Followed Hyperlink" xfId="2845" builtinId="9" hidden="1"/>
    <cellStyle name="Followed Hyperlink" xfId="2846" builtinId="9" hidden="1"/>
    <cellStyle name="Followed Hyperlink" xfId="2847" builtinId="9" hidden="1"/>
    <cellStyle name="Followed Hyperlink" xfId="2848" builtinId="9" hidden="1"/>
    <cellStyle name="Followed Hyperlink" xfId="2849" builtinId="9" hidden="1"/>
    <cellStyle name="Followed Hyperlink" xfId="2850" builtinId="9" hidden="1"/>
    <cellStyle name="Followed Hyperlink" xfId="2851" builtinId="9" hidden="1"/>
    <cellStyle name="Followed Hyperlink" xfId="2852" builtinId="9" hidden="1"/>
    <cellStyle name="Followed Hyperlink" xfId="2853" builtinId="9" hidden="1"/>
    <cellStyle name="Followed Hyperlink" xfId="2854" builtinId="9" hidden="1"/>
    <cellStyle name="Followed Hyperlink" xfId="2855" builtinId="9" hidden="1"/>
    <cellStyle name="Followed Hyperlink" xfId="2856" builtinId="9" hidden="1"/>
    <cellStyle name="Followed Hyperlink" xfId="2857" builtinId="9" hidden="1"/>
    <cellStyle name="Followed Hyperlink" xfId="2858" builtinId="9" hidden="1"/>
    <cellStyle name="Followed Hyperlink" xfId="2859" builtinId="9" hidden="1"/>
    <cellStyle name="Followed Hyperlink" xfId="2860" builtinId="9" hidden="1"/>
    <cellStyle name="Followed Hyperlink" xfId="2861" builtinId="9" hidden="1"/>
    <cellStyle name="Followed Hyperlink" xfId="2862" builtinId="9" hidden="1"/>
    <cellStyle name="Followed Hyperlink" xfId="2863" builtinId="9" hidden="1"/>
    <cellStyle name="Followed Hyperlink" xfId="2864" builtinId="9" hidden="1"/>
    <cellStyle name="Followed Hyperlink" xfId="2865" builtinId="9" hidden="1"/>
    <cellStyle name="Followed Hyperlink" xfId="2866" builtinId="9" hidden="1"/>
    <cellStyle name="Followed Hyperlink" xfId="2867" builtinId="9" hidden="1"/>
    <cellStyle name="Followed Hyperlink" xfId="2868" builtinId="9" hidden="1"/>
    <cellStyle name="Followed Hyperlink" xfId="2869" builtinId="9" hidden="1"/>
    <cellStyle name="Followed Hyperlink" xfId="2870" builtinId="9" hidden="1"/>
    <cellStyle name="Followed Hyperlink" xfId="2871" builtinId="9" hidden="1"/>
    <cellStyle name="Followed Hyperlink" xfId="2872" builtinId="9" hidden="1"/>
    <cellStyle name="Followed Hyperlink" xfId="2873" builtinId="9" hidden="1"/>
    <cellStyle name="Followed Hyperlink" xfId="2874" builtinId="9" hidden="1"/>
    <cellStyle name="Followed Hyperlink" xfId="2875" builtinId="9" hidden="1"/>
    <cellStyle name="Followed Hyperlink" xfId="2876" builtinId="9" hidden="1"/>
    <cellStyle name="Followed Hyperlink" xfId="2877" builtinId="9" hidden="1"/>
    <cellStyle name="Followed Hyperlink" xfId="2878" builtinId="9" hidden="1"/>
    <cellStyle name="Followed Hyperlink" xfId="2879" builtinId="9" hidden="1"/>
    <cellStyle name="Followed Hyperlink" xfId="2880" builtinId="9" hidden="1"/>
    <cellStyle name="Followed Hyperlink" xfId="2881" builtinId="9" hidden="1"/>
    <cellStyle name="Followed Hyperlink" xfId="2882" builtinId="9" hidden="1"/>
    <cellStyle name="Followed Hyperlink" xfId="2883" builtinId="9" hidden="1"/>
    <cellStyle name="Followed Hyperlink" xfId="2884" builtinId="9" hidden="1"/>
    <cellStyle name="Followed Hyperlink" xfId="2885" builtinId="9" hidden="1"/>
    <cellStyle name="Followed Hyperlink" xfId="2886" builtinId="9" hidden="1"/>
    <cellStyle name="Followed Hyperlink" xfId="2887" builtinId="9" hidden="1"/>
    <cellStyle name="Followed Hyperlink" xfId="2888" builtinId="9" hidden="1"/>
    <cellStyle name="Followed Hyperlink" xfId="2889" builtinId="9" hidden="1"/>
    <cellStyle name="Followed Hyperlink" xfId="2890" builtinId="9" hidden="1"/>
    <cellStyle name="Followed Hyperlink" xfId="2891" builtinId="9" hidden="1"/>
    <cellStyle name="Followed Hyperlink" xfId="2892" builtinId="9" hidden="1"/>
    <cellStyle name="Followed Hyperlink" xfId="2893" builtinId="9" hidden="1"/>
    <cellStyle name="Followed Hyperlink" xfId="2894" builtinId="9" hidden="1"/>
    <cellStyle name="Followed Hyperlink" xfId="2895" builtinId="9" hidden="1"/>
    <cellStyle name="Followed Hyperlink" xfId="2896" builtinId="9" hidden="1"/>
    <cellStyle name="Followed Hyperlink" xfId="2897" builtinId="9" hidden="1"/>
    <cellStyle name="Followed Hyperlink" xfId="2898" builtinId="9" hidden="1"/>
    <cellStyle name="Followed Hyperlink" xfId="2899" builtinId="9" hidden="1"/>
    <cellStyle name="Followed Hyperlink" xfId="2900" builtinId="9" hidden="1"/>
    <cellStyle name="Followed Hyperlink" xfId="2901" builtinId="9" hidden="1"/>
    <cellStyle name="Followed Hyperlink" xfId="2902" builtinId="9" hidden="1"/>
    <cellStyle name="Followed Hyperlink" xfId="2903" builtinId="9" hidden="1"/>
    <cellStyle name="Followed Hyperlink" xfId="2904" builtinId="9" hidden="1"/>
    <cellStyle name="Followed Hyperlink" xfId="2905" builtinId="9" hidden="1"/>
    <cellStyle name="Followed Hyperlink" xfId="2906" builtinId="9" hidden="1"/>
    <cellStyle name="Followed Hyperlink" xfId="2907" builtinId="9" hidden="1"/>
    <cellStyle name="Followed Hyperlink" xfId="2908" builtinId="9" hidden="1"/>
    <cellStyle name="Followed Hyperlink" xfId="2909" builtinId="9" hidden="1"/>
    <cellStyle name="Followed Hyperlink" xfId="2910" builtinId="9" hidden="1"/>
    <cellStyle name="Followed Hyperlink" xfId="2911" builtinId="9" hidden="1"/>
    <cellStyle name="Followed Hyperlink" xfId="2912" builtinId="9" hidden="1"/>
    <cellStyle name="Followed Hyperlink" xfId="2913" builtinId="9" hidden="1"/>
    <cellStyle name="Followed Hyperlink" xfId="2914" builtinId="9" hidden="1"/>
    <cellStyle name="Followed Hyperlink" xfId="2915" builtinId="9" hidden="1"/>
    <cellStyle name="Followed Hyperlink" xfId="2916" builtinId="9" hidden="1"/>
    <cellStyle name="Followed Hyperlink" xfId="2917" builtinId="9" hidden="1"/>
    <cellStyle name="Followed Hyperlink" xfId="2918" builtinId="9" hidden="1"/>
    <cellStyle name="Followed Hyperlink" xfId="2919" builtinId="9" hidden="1"/>
    <cellStyle name="Followed Hyperlink" xfId="2920" builtinId="9" hidden="1"/>
    <cellStyle name="Followed Hyperlink" xfId="2921" builtinId="9" hidden="1"/>
    <cellStyle name="Followed Hyperlink" xfId="2922" builtinId="9" hidden="1"/>
    <cellStyle name="Followed Hyperlink" xfId="2923" builtinId="9" hidden="1"/>
    <cellStyle name="Followed Hyperlink" xfId="2924" builtinId="9" hidden="1"/>
    <cellStyle name="Followed Hyperlink" xfId="2925" builtinId="9" hidden="1"/>
    <cellStyle name="Followed Hyperlink" xfId="2926" builtinId="9" hidden="1"/>
    <cellStyle name="Followed Hyperlink" xfId="2927" builtinId="9" hidden="1"/>
    <cellStyle name="Followed Hyperlink" xfId="2928" builtinId="9" hidden="1"/>
    <cellStyle name="Followed Hyperlink" xfId="2929" builtinId="9" hidden="1"/>
    <cellStyle name="Followed Hyperlink" xfId="2930" builtinId="9" hidden="1"/>
    <cellStyle name="Followed Hyperlink" xfId="2931" builtinId="9" hidden="1"/>
    <cellStyle name="Followed Hyperlink" xfId="2932" builtinId="9" hidden="1"/>
    <cellStyle name="Followed Hyperlink" xfId="2933" builtinId="9" hidden="1"/>
    <cellStyle name="Followed Hyperlink" xfId="2934" builtinId="9" hidden="1"/>
    <cellStyle name="Followed Hyperlink" xfId="2935" builtinId="9" hidden="1"/>
    <cellStyle name="Followed Hyperlink" xfId="2936" builtinId="9" hidden="1"/>
    <cellStyle name="Followed Hyperlink" xfId="2937" builtinId="9" hidden="1"/>
    <cellStyle name="Followed Hyperlink" xfId="2938" builtinId="9" hidden="1"/>
    <cellStyle name="Followed Hyperlink" xfId="2939" builtinId="9" hidden="1"/>
    <cellStyle name="Followed Hyperlink" xfId="2940" builtinId="9" hidden="1"/>
    <cellStyle name="Followed Hyperlink" xfId="2941" builtinId="9" hidden="1"/>
    <cellStyle name="Followed Hyperlink" xfId="2942" builtinId="9" hidden="1"/>
    <cellStyle name="Followed Hyperlink" xfId="2943" builtinId="9" hidden="1"/>
    <cellStyle name="Followed Hyperlink" xfId="2944" builtinId="9" hidden="1"/>
    <cellStyle name="Followed Hyperlink" xfId="2945" builtinId="9" hidden="1"/>
    <cellStyle name="Followed Hyperlink" xfId="2946" builtinId="9" hidden="1"/>
    <cellStyle name="Followed Hyperlink" xfId="2947" builtinId="9" hidden="1"/>
    <cellStyle name="Followed Hyperlink" xfId="2948" builtinId="9" hidden="1"/>
    <cellStyle name="Followed Hyperlink" xfId="2949" builtinId="9" hidden="1"/>
    <cellStyle name="Followed Hyperlink" xfId="2950" builtinId="9" hidden="1"/>
    <cellStyle name="Followed Hyperlink" xfId="2951" builtinId="9" hidden="1"/>
    <cellStyle name="Followed Hyperlink" xfId="2952" builtinId="9" hidden="1"/>
    <cellStyle name="Followed Hyperlink" xfId="2953" builtinId="9" hidden="1"/>
    <cellStyle name="Followed Hyperlink" xfId="2954" builtinId="9" hidden="1"/>
    <cellStyle name="Followed Hyperlink" xfId="2955" builtinId="9" hidden="1"/>
    <cellStyle name="Followed Hyperlink" xfId="2956" builtinId="9" hidden="1"/>
    <cellStyle name="Followed Hyperlink" xfId="2957" builtinId="9" hidden="1"/>
    <cellStyle name="Followed Hyperlink" xfId="2958" builtinId="9" hidden="1"/>
    <cellStyle name="Followed Hyperlink" xfId="2959" builtinId="9" hidden="1"/>
    <cellStyle name="Followed Hyperlink" xfId="2960" builtinId="9" hidden="1"/>
    <cellStyle name="Followed Hyperlink" xfId="2961" builtinId="9" hidden="1"/>
    <cellStyle name="Followed Hyperlink" xfId="2962" builtinId="9" hidden="1"/>
    <cellStyle name="Followed Hyperlink" xfId="2963" builtinId="9" hidden="1"/>
    <cellStyle name="Followed Hyperlink" xfId="2964" builtinId="9" hidden="1"/>
    <cellStyle name="Followed Hyperlink" xfId="2965" builtinId="9" hidden="1"/>
    <cellStyle name="Followed Hyperlink" xfId="2966" builtinId="9" hidden="1"/>
    <cellStyle name="Followed Hyperlink" xfId="2967" builtinId="9" hidden="1"/>
    <cellStyle name="Followed Hyperlink" xfId="2968" builtinId="9" hidden="1"/>
    <cellStyle name="Followed Hyperlink" xfId="2969" builtinId="9" hidden="1"/>
    <cellStyle name="Followed Hyperlink" xfId="2970" builtinId="9" hidden="1"/>
    <cellStyle name="Followed Hyperlink" xfId="2971" builtinId="9" hidden="1"/>
    <cellStyle name="Followed Hyperlink" xfId="2972" builtinId="9" hidden="1"/>
    <cellStyle name="Followed Hyperlink" xfId="2973" builtinId="9" hidden="1"/>
    <cellStyle name="Followed Hyperlink" xfId="2974" builtinId="9" hidden="1"/>
    <cellStyle name="Followed Hyperlink" xfId="2975" builtinId="9" hidden="1"/>
    <cellStyle name="Followed Hyperlink" xfId="2976" builtinId="9" hidden="1"/>
    <cellStyle name="Followed Hyperlink" xfId="2977" builtinId="9" hidden="1"/>
    <cellStyle name="Followed Hyperlink" xfId="2978" builtinId="9" hidden="1"/>
    <cellStyle name="Followed Hyperlink" xfId="2979" builtinId="9" hidden="1"/>
    <cellStyle name="Followed Hyperlink" xfId="2980" builtinId="9" hidden="1"/>
    <cellStyle name="Followed Hyperlink" xfId="2981" builtinId="9" hidden="1"/>
    <cellStyle name="Followed Hyperlink" xfId="2982" builtinId="9" hidden="1"/>
    <cellStyle name="Followed Hyperlink" xfId="2983" builtinId="9" hidden="1"/>
    <cellStyle name="Followed Hyperlink" xfId="2984" builtinId="9" hidden="1"/>
    <cellStyle name="Followed Hyperlink" xfId="2985" builtinId="9" hidden="1"/>
    <cellStyle name="Followed Hyperlink" xfId="2986" builtinId="9" hidden="1"/>
    <cellStyle name="Followed Hyperlink" xfId="2987" builtinId="9" hidden="1"/>
    <cellStyle name="Followed Hyperlink" xfId="2988" builtinId="9" hidden="1"/>
    <cellStyle name="Followed Hyperlink" xfId="2989" builtinId="9" hidden="1"/>
    <cellStyle name="Followed Hyperlink" xfId="2990" builtinId="9" hidden="1"/>
    <cellStyle name="Followed Hyperlink" xfId="2991" builtinId="9" hidden="1"/>
    <cellStyle name="Followed Hyperlink" xfId="2992" builtinId="9" hidden="1"/>
    <cellStyle name="Followed Hyperlink" xfId="2993" builtinId="9" hidden="1"/>
    <cellStyle name="Followed Hyperlink" xfId="2994" builtinId="9" hidden="1"/>
    <cellStyle name="Followed Hyperlink" xfId="2995" builtinId="9" hidden="1"/>
    <cellStyle name="Followed Hyperlink" xfId="2996" builtinId="9" hidden="1"/>
    <cellStyle name="Followed Hyperlink" xfId="2997" builtinId="9" hidden="1"/>
    <cellStyle name="Followed Hyperlink" xfId="2998" builtinId="9" hidden="1"/>
    <cellStyle name="Followed Hyperlink" xfId="2999" builtinId="9" hidden="1"/>
    <cellStyle name="Followed Hyperlink" xfId="3000" builtinId="9" hidden="1"/>
    <cellStyle name="Followed Hyperlink" xfId="3001" builtinId="9" hidden="1"/>
    <cellStyle name="Followed Hyperlink" xfId="3002" builtinId="9" hidden="1"/>
    <cellStyle name="Followed Hyperlink" xfId="3003" builtinId="9" hidden="1"/>
    <cellStyle name="Followed Hyperlink" xfId="3004" builtinId="9" hidden="1"/>
    <cellStyle name="Followed Hyperlink" xfId="3005" builtinId="9" hidden="1"/>
    <cellStyle name="Followed Hyperlink" xfId="3006" builtinId="9" hidden="1"/>
    <cellStyle name="Followed Hyperlink" xfId="3007" builtinId="9" hidden="1"/>
    <cellStyle name="Followed Hyperlink" xfId="3008" builtinId="9" hidden="1"/>
    <cellStyle name="Followed Hyperlink" xfId="3009" builtinId="9" hidden="1"/>
    <cellStyle name="Followed Hyperlink" xfId="3010" builtinId="9" hidden="1"/>
    <cellStyle name="Followed Hyperlink" xfId="3011" builtinId="9" hidden="1"/>
    <cellStyle name="Followed Hyperlink" xfId="3012" builtinId="9" hidden="1"/>
    <cellStyle name="Followed Hyperlink" xfId="3013" builtinId="9" hidden="1"/>
    <cellStyle name="Followed Hyperlink" xfId="3014" builtinId="9" hidden="1"/>
    <cellStyle name="Followed Hyperlink" xfId="3015" builtinId="9" hidden="1"/>
    <cellStyle name="Followed Hyperlink" xfId="3016" builtinId="9" hidden="1"/>
    <cellStyle name="Followed Hyperlink" xfId="3017" builtinId="9" hidden="1"/>
    <cellStyle name="Followed Hyperlink" xfId="3018" builtinId="9" hidden="1"/>
    <cellStyle name="Followed Hyperlink" xfId="3019" builtinId="9" hidden="1"/>
    <cellStyle name="Followed Hyperlink" xfId="3020" builtinId="9" hidden="1"/>
    <cellStyle name="Followed Hyperlink" xfId="3021" builtinId="9" hidden="1"/>
    <cellStyle name="Followed Hyperlink" xfId="3022" builtinId="9" hidden="1"/>
    <cellStyle name="Followed Hyperlink" xfId="3023" builtinId="9" hidden="1"/>
    <cellStyle name="Followed Hyperlink" xfId="3024" builtinId="9" hidden="1"/>
    <cellStyle name="Followed Hyperlink" xfId="3025" builtinId="9" hidden="1"/>
    <cellStyle name="Followed Hyperlink" xfId="3026" builtinId="9" hidden="1"/>
    <cellStyle name="Followed Hyperlink" xfId="3027" builtinId="9" hidden="1"/>
    <cellStyle name="Followed Hyperlink" xfId="3028" builtinId="9" hidden="1"/>
    <cellStyle name="Followed Hyperlink" xfId="3029" builtinId="9" hidden="1"/>
    <cellStyle name="Followed Hyperlink" xfId="3030" builtinId="9" hidden="1"/>
    <cellStyle name="Followed Hyperlink" xfId="3031" builtinId="9" hidden="1"/>
    <cellStyle name="Followed Hyperlink" xfId="3032" builtinId="9" hidden="1"/>
    <cellStyle name="Followed Hyperlink" xfId="3033" builtinId="9" hidden="1"/>
    <cellStyle name="Followed Hyperlink" xfId="3034" builtinId="9" hidden="1"/>
    <cellStyle name="Followed Hyperlink" xfId="3035" builtinId="9" hidden="1"/>
    <cellStyle name="Followed Hyperlink" xfId="3036" builtinId="9" hidden="1"/>
    <cellStyle name="Followed Hyperlink" xfId="3037" builtinId="9" hidden="1"/>
    <cellStyle name="Followed Hyperlink" xfId="3038" builtinId="9" hidden="1"/>
    <cellStyle name="Followed Hyperlink" xfId="3039" builtinId="9" hidden="1"/>
    <cellStyle name="Followed Hyperlink" xfId="3040" builtinId="9" hidden="1"/>
    <cellStyle name="Followed Hyperlink" xfId="3041" builtinId="9" hidden="1"/>
    <cellStyle name="Followed Hyperlink" xfId="3042" builtinId="9" hidden="1"/>
    <cellStyle name="Followed Hyperlink" xfId="3043" builtinId="9" hidden="1"/>
    <cellStyle name="Followed Hyperlink" xfId="3044" builtinId="9" hidden="1"/>
    <cellStyle name="Followed Hyperlink" xfId="3045" builtinId="9" hidden="1"/>
    <cellStyle name="Followed Hyperlink" xfId="3046" builtinId="9" hidden="1"/>
    <cellStyle name="Followed Hyperlink" xfId="3047" builtinId="9" hidden="1"/>
    <cellStyle name="Followed Hyperlink" xfId="3048" builtinId="9" hidden="1"/>
    <cellStyle name="Followed Hyperlink" xfId="3049" builtinId="9" hidden="1"/>
    <cellStyle name="Followed Hyperlink" xfId="3050" builtinId="9" hidden="1"/>
    <cellStyle name="Followed Hyperlink" xfId="3051" builtinId="9" hidden="1"/>
    <cellStyle name="Followed Hyperlink" xfId="3052" builtinId="9" hidden="1"/>
    <cellStyle name="Followed Hyperlink" xfId="3053" builtinId="9" hidden="1"/>
    <cellStyle name="Followed Hyperlink" xfId="3054" builtinId="9" hidden="1"/>
    <cellStyle name="Followed Hyperlink" xfId="3055" builtinId="9" hidden="1"/>
    <cellStyle name="Followed Hyperlink" xfId="3056" builtinId="9" hidden="1"/>
    <cellStyle name="Followed Hyperlink" xfId="3057" builtinId="9" hidden="1"/>
    <cellStyle name="Followed Hyperlink" xfId="3058" builtinId="9" hidden="1"/>
    <cellStyle name="Followed Hyperlink" xfId="3059" builtinId="9" hidden="1"/>
    <cellStyle name="Followed Hyperlink" xfId="3060" builtinId="9" hidden="1"/>
    <cellStyle name="Followed Hyperlink" xfId="3061" builtinId="9" hidden="1"/>
    <cellStyle name="Followed Hyperlink" xfId="3062" builtinId="9" hidden="1"/>
    <cellStyle name="Followed Hyperlink" xfId="3063" builtinId="9" hidden="1"/>
    <cellStyle name="Followed Hyperlink" xfId="3064" builtinId="9" hidden="1"/>
    <cellStyle name="Followed Hyperlink" xfId="3065" builtinId="9" hidden="1"/>
    <cellStyle name="Followed Hyperlink" xfId="3066" builtinId="9" hidden="1"/>
    <cellStyle name="Followed Hyperlink" xfId="3067" builtinId="9" hidden="1"/>
    <cellStyle name="Followed Hyperlink" xfId="3068" builtinId="9" hidden="1"/>
    <cellStyle name="Followed Hyperlink" xfId="3069" builtinId="9" hidden="1"/>
    <cellStyle name="Followed Hyperlink" xfId="3070" builtinId="9" hidden="1"/>
    <cellStyle name="Followed Hyperlink" xfId="3071" builtinId="9" hidden="1"/>
    <cellStyle name="Followed Hyperlink" xfId="3072" builtinId="9" hidden="1"/>
    <cellStyle name="Followed Hyperlink" xfId="3073" builtinId="9" hidden="1"/>
    <cellStyle name="Followed Hyperlink" xfId="3074" builtinId="9" hidden="1"/>
    <cellStyle name="Followed Hyperlink" xfId="3075" builtinId="9" hidden="1"/>
    <cellStyle name="Followed Hyperlink" xfId="3076" builtinId="9" hidden="1"/>
    <cellStyle name="Followed Hyperlink" xfId="3077" builtinId="9" hidden="1"/>
    <cellStyle name="Followed Hyperlink" xfId="3078" builtinId="9" hidden="1"/>
    <cellStyle name="Followed Hyperlink" xfId="3079" builtinId="9" hidden="1"/>
    <cellStyle name="Followed Hyperlink" xfId="3080" builtinId="9" hidden="1"/>
    <cellStyle name="Followed Hyperlink" xfId="3081" builtinId="9" hidden="1"/>
    <cellStyle name="Followed Hyperlink" xfId="3082" builtinId="9" hidden="1"/>
    <cellStyle name="Followed Hyperlink" xfId="3083" builtinId="9" hidden="1"/>
    <cellStyle name="Followed Hyperlink" xfId="3084" builtinId="9" hidden="1"/>
    <cellStyle name="Followed Hyperlink" xfId="3085" builtinId="9" hidden="1"/>
    <cellStyle name="Followed Hyperlink" xfId="3086" builtinId="9" hidden="1"/>
    <cellStyle name="Followed Hyperlink" xfId="3087" builtinId="9" hidden="1"/>
    <cellStyle name="Followed Hyperlink" xfId="3088" builtinId="9" hidden="1"/>
    <cellStyle name="Followed Hyperlink" xfId="3089" builtinId="9" hidden="1"/>
    <cellStyle name="Followed Hyperlink" xfId="3090" builtinId="9" hidden="1"/>
    <cellStyle name="Followed Hyperlink" xfId="3091" builtinId="9" hidden="1"/>
    <cellStyle name="Followed Hyperlink" xfId="3092" builtinId="9" hidden="1"/>
    <cellStyle name="Followed Hyperlink" xfId="3093" builtinId="9" hidden="1"/>
    <cellStyle name="Followed Hyperlink" xfId="3094" builtinId="9" hidden="1"/>
    <cellStyle name="Followed Hyperlink" xfId="3095" builtinId="9" hidden="1"/>
    <cellStyle name="Followed Hyperlink" xfId="3096" builtinId="9" hidden="1"/>
    <cellStyle name="Followed Hyperlink" xfId="3097" builtinId="9" hidden="1"/>
    <cellStyle name="Followed Hyperlink" xfId="3098" builtinId="9" hidden="1"/>
    <cellStyle name="Followed Hyperlink" xfId="3099" builtinId="9" hidden="1"/>
    <cellStyle name="Followed Hyperlink" xfId="3100" builtinId="9" hidden="1"/>
    <cellStyle name="Followed Hyperlink" xfId="3101" builtinId="9" hidden="1"/>
    <cellStyle name="Followed Hyperlink" xfId="3102" builtinId="9" hidden="1"/>
    <cellStyle name="Followed Hyperlink" xfId="3103" builtinId="9" hidden="1"/>
    <cellStyle name="Followed Hyperlink" xfId="3104" builtinId="9" hidden="1"/>
    <cellStyle name="Followed Hyperlink" xfId="3105" builtinId="9" hidden="1"/>
    <cellStyle name="Followed Hyperlink" xfId="3106" builtinId="9" hidden="1"/>
    <cellStyle name="Followed Hyperlink" xfId="3107" builtinId="9" hidden="1"/>
    <cellStyle name="Followed Hyperlink" xfId="3108" builtinId="9" hidden="1"/>
    <cellStyle name="Followed Hyperlink" xfId="3109" builtinId="9" hidden="1"/>
    <cellStyle name="Followed Hyperlink" xfId="3110" builtinId="9" hidden="1"/>
    <cellStyle name="Followed Hyperlink" xfId="3111" builtinId="9" hidden="1"/>
    <cellStyle name="Followed Hyperlink" xfId="3112" builtinId="9" hidden="1"/>
    <cellStyle name="Followed Hyperlink" xfId="3113" builtinId="9" hidden="1"/>
    <cellStyle name="Followed Hyperlink" xfId="3114" builtinId="9" hidden="1"/>
    <cellStyle name="Followed Hyperlink" xfId="3115" builtinId="9" hidden="1"/>
    <cellStyle name="Followed Hyperlink" xfId="3116" builtinId="9" hidden="1"/>
    <cellStyle name="Followed Hyperlink" xfId="3117" builtinId="9" hidden="1"/>
    <cellStyle name="Followed Hyperlink" xfId="3118" builtinId="9" hidden="1"/>
    <cellStyle name="Followed Hyperlink" xfId="3119" builtinId="9" hidden="1"/>
    <cellStyle name="Followed Hyperlink" xfId="3120" builtinId="9" hidden="1"/>
    <cellStyle name="Followed Hyperlink" xfId="3121" builtinId="9" hidden="1"/>
    <cellStyle name="Followed Hyperlink" xfId="3122" builtinId="9" hidden="1"/>
    <cellStyle name="Followed Hyperlink" xfId="3123" builtinId="9" hidden="1"/>
    <cellStyle name="Followed Hyperlink" xfId="3124" builtinId="9" hidden="1"/>
    <cellStyle name="Followed Hyperlink" xfId="3125" builtinId="9" hidden="1"/>
    <cellStyle name="Followed Hyperlink" xfId="3126" builtinId="9" hidden="1"/>
    <cellStyle name="Followed Hyperlink" xfId="3127" builtinId="9" hidden="1"/>
    <cellStyle name="Followed Hyperlink" xfId="3128" builtinId="9" hidden="1"/>
    <cellStyle name="Followed Hyperlink" xfId="3129" builtinId="9" hidden="1"/>
    <cellStyle name="Followed Hyperlink" xfId="3130" builtinId="9" hidden="1"/>
    <cellStyle name="Followed Hyperlink" xfId="3131" builtinId="9" hidden="1"/>
    <cellStyle name="Followed Hyperlink" xfId="3132" builtinId="9" hidden="1"/>
    <cellStyle name="Followed Hyperlink" xfId="3133" builtinId="9" hidden="1"/>
    <cellStyle name="Followed Hyperlink" xfId="3134" builtinId="9" hidden="1"/>
    <cellStyle name="Followed Hyperlink" xfId="3135" builtinId="9" hidden="1"/>
    <cellStyle name="Followed Hyperlink" xfId="3136" builtinId="9" hidden="1"/>
    <cellStyle name="Followed Hyperlink" xfId="3137" builtinId="9" hidden="1"/>
    <cellStyle name="Followed Hyperlink" xfId="3138" builtinId="9" hidden="1"/>
    <cellStyle name="Followed Hyperlink" xfId="3139" builtinId="9" hidden="1"/>
    <cellStyle name="Followed Hyperlink" xfId="3140" builtinId="9" hidden="1"/>
    <cellStyle name="Followed Hyperlink" xfId="3141" builtinId="9" hidden="1"/>
    <cellStyle name="Followed Hyperlink" xfId="3142" builtinId="9" hidden="1"/>
    <cellStyle name="Followed Hyperlink" xfId="3143" builtinId="9" hidden="1"/>
    <cellStyle name="Followed Hyperlink" xfId="3144" builtinId="9" hidden="1"/>
    <cellStyle name="Followed Hyperlink" xfId="3145" builtinId="9" hidden="1"/>
    <cellStyle name="Followed Hyperlink" xfId="3146" builtinId="9" hidden="1"/>
    <cellStyle name="Followed Hyperlink" xfId="3147" builtinId="9" hidden="1"/>
    <cellStyle name="Followed Hyperlink" xfId="3148" builtinId="9" hidden="1"/>
    <cellStyle name="Followed Hyperlink" xfId="3149" builtinId="9" hidden="1"/>
    <cellStyle name="Followed Hyperlink" xfId="3150" builtinId="9" hidden="1"/>
    <cellStyle name="Followed Hyperlink" xfId="3151" builtinId="9" hidden="1"/>
    <cellStyle name="Followed Hyperlink" xfId="3152" builtinId="9" hidden="1"/>
    <cellStyle name="Followed Hyperlink" xfId="3153" builtinId="9" hidden="1"/>
    <cellStyle name="Followed Hyperlink" xfId="3154" builtinId="9" hidden="1"/>
    <cellStyle name="Followed Hyperlink" xfId="3155" builtinId="9" hidden="1"/>
    <cellStyle name="Followed Hyperlink" xfId="3156" builtinId="9" hidden="1"/>
    <cellStyle name="Followed Hyperlink" xfId="3157" builtinId="9" hidden="1"/>
    <cellStyle name="Followed Hyperlink" xfId="3158" builtinId="9" hidden="1"/>
    <cellStyle name="Followed Hyperlink" xfId="3159" builtinId="9" hidden="1"/>
    <cellStyle name="Followed Hyperlink" xfId="3160" builtinId="9" hidden="1"/>
    <cellStyle name="Followed Hyperlink" xfId="3161" builtinId="9" hidden="1"/>
    <cellStyle name="Followed Hyperlink" xfId="3162" builtinId="9" hidden="1"/>
    <cellStyle name="Followed Hyperlink" xfId="3163" builtinId="9" hidden="1"/>
    <cellStyle name="Followed Hyperlink" xfId="3164" builtinId="9" hidden="1"/>
    <cellStyle name="Followed Hyperlink" xfId="3165" builtinId="9" hidden="1"/>
    <cellStyle name="Followed Hyperlink" xfId="3166" builtinId="9" hidden="1"/>
    <cellStyle name="Followed Hyperlink" xfId="3167" builtinId="9" hidden="1"/>
    <cellStyle name="Followed Hyperlink" xfId="3168" builtinId="9" hidden="1"/>
    <cellStyle name="Followed Hyperlink" xfId="3169" builtinId="9" hidden="1"/>
    <cellStyle name="Followed Hyperlink" xfId="3170" builtinId="9" hidden="1"/>
    <cellStyle name="Followed Hyperlink" xfId="3171" builtinId="9" hidden="1"/>
    <cellStyle name="Followed Hyperlink" xfId="3172" builtinId="9" hidden="1"/>
    <cellStyle name="Followed Hyperlink" xfId="3173" builtinId="9" hidden="1"/>
    <cellStyle name="Followed Hyperlink" xfId="3174" builtinId="9" hidden="1"/>
    <cellStyle name="Followed Hyperlink" xfId="3175" builtinId="9" hidden="1"/>
    <cellStyle name="Followed Hyperlink" xfId="3176" builtinId="9" hidden="1"/>
    <cellStyle name="Followed Hyperlink" xfId="3177" builtinId="9" hidden="1"/>
    <cellStyle name="Followed Hyperlink" xfId="3178" builtinId="9" hidden="1"/>
    <cellStyle name="Followed Hyperlink" xfId="3179" builtinId="9" hidden="1"/>
    <cellStyle name="Followed Hyperlink" xfId="3180" builtinId="9" hidden="1"/>
    <cellStyle name="Followed Hyperlink" xfId="3181" builtinId="9" hidden="1"/>
    <cellStyle name="Followed Hyperlink" xfId="3182" builtinId="9" hidden="1"/>
    <cellStyle name="Followed Hyperlink" xfId="3183" builtinId="9" hidden="1"/>
    <cellStyle name="Followed Hyperlink" xfId="3184" builtinId="9" hidden="1"/>
    <cellStyle name="Followed Hyperlink" xfId="3185" builtinId="9" hidden="1"/>
    <cellStyle name="Followed Hyperlink" xfId="3186" builtinId="9" hidden="1"/>
    <cellStyle name="Followed Hyperlink" xfId="3187" builtinId="9" hidden="1"/>
    <cellStyle name="Followed Hyperlink" xfId="3188" builtinId="9" hidden="1"/>
    <cellStyle name="Followed Hyperlink" xfId="3189" builtinId="9" hidden="1"/>
    <cellStyle name="Followed Hyperlink" xfId="3190" builtinId="9" hidden="1"/>
    <cellStyle name="Followed Hyperlink" xfId="3191" builtinId="9" hidden="1"/>
    <cellStyle name="Followed Hyperlink" xfId="3192" builtinId="9" hidden="1"/>
    <cellStyle name="Followed Hyperlink" xfId="3193" builtinId="9" hidden="1"/>
    <cellStyle name="Followed Hyperlink" xfId="3194" builtinId="9" hidden="1"/>
    <cellStyle name="Followed Hyperlink" xfId="3195" builtinId="9" hidden="1"/>
    <cellStyle name="Followed Hyperlink" xfId="3196" builtinId="9" hidden="1"/>
    <cellStyle name="Followed Hyperlink" xfId="3197" builtinId="9" hidden="1"/>
    <cellStyle name="Followed Hyperlink" xfId="3198" builtinId="9" hidden="1"/>
    <cellStyle name="Followed Hyperlink" xfId="3199" builtinId="9" hidden="1"/>
    <cellStyle name="Followed Hyperlink" xfId="3200" builtinId="9" hidden="1"/>
    <cellStyle name="Followed Hyperlink" xfId="3201" builtinId="9" hidden="1"/>
    <cellStyle name="Followed Hyperlink" xfId="3202" builtinId="9" hidden="1"/>
    <cellStyle name="Followed Hyperlink" xfId="3203" builtinId="9" hidden="1"/>
    <cellStyle name="Followed Hyperlink" xfId="3204" builtinId="9" hidden="1"/>
    <cellStyle name="Followed Hyperlink" xfId="3205" builtinId="9" hidden="1"/>
    <cellStyle name="Followed Hyperlink" xfId="3206" builtinId="9" hidden="1"/>
    <cellStyle name="Followed Hyperlink" xfId="3207" builtinId="9" hidden="1"/>
    <cellStyle name="Followed Hyperlink" xfId="3208" builtinId="9" hidden="1"/>
    <cellStyle name="Followed Hyperlink" xfId="3209" builtinId="9" hidden="1"/>
    <cellStyle name="Followed Hyperlink" xfId="3210" builtinId="9" hidden="1"/>
    <cellStyle name="Followed Hyperlink" xfId="3211" builtinId="9" hidden="1"/>
    <cellStyle name="Followed Hyperlink" xfId="3212" builtinId="9" hidden="1"/>
    <cellStyle name="Followed Hyperlink" xfId="3213" builtinId="9" hidden="1"/>
    <cellStyle name="Followed Hyperlink" xfId="3214" builtinId="9" hidden="1"/>
    <cellStyle name="Followed Hyperlink" xfId="3215" builtinId="9" hidden="1"/>
    <cellStyle name="Followed Hyperlink" xfId="3216" builtinId="9" hidden="1"/>
    <cellStyle name="Followed Hyperlink" xfId="3217" builtinId="9" hidden="1"/>
    <cellStyle name="Followed Hyperlink" xfId="3218" builtinId="9" hidden="1"/>
    <cellStyle name="Followed Hyperlink" xfId="3219" builtinId="9" hidden="1"/>
    <cellStyle name="Followed Hyperlink" xfId="3220" builtinId="9" hidden="1"/>
    <cellStyle name="Followed Hyperlink" xfId="3221" builtinId="9" hidden="1"/>
    <cellStyle name="Followed Hyperlink" xfId="3222" builtinId="9" hidden="1"/>
    <cellStyle name="Followed Hyperlink" xfId="3223" builtinId="9" hidden="1"/>
    <cellStyle name="Followed Hyperlink" xfId="3224" builtinId="9" hidden="1"/>
    <cellStyle name="Followed Hyperlink" xfId="3225" builtinId="9" hidden="1"/>
    <cellStyle name="Followed Hyperlink" xfId="3226" builtinId="9" hidden="1"/>
    <cellStyle name="Followed Hyperlink" xfId="3227" builtinId="9" hidden="1"/>
    <cellStyle name="Followed Hyperlink" xfId="3228" builtinId="9" hidden="1"/>
    <cellStyle name="Followed Hyperlink" xfId="3229" builtinId="9" hidden="1"/>
    <cellStyle name="Followed Hyperlink" xfId="3230" builtinId="9" hidden="1"/>
    <cellStyle name="Followed Hyperlink" xfId="3231" builtinId="9" hidden="1"/>
    <cellStyle name="Followed Hyperlink" xfId="3232" builtinId="9" hidden="1"/>
    <cellStyle name="Followed Hyperlink" xfId="3233" builtinId="9" hidden="1"/>
    <cellStyle name="Followed Hyperlink" xfId="3234" builtinId="9" hidden="1"/>
    <cellStyle name="Followed Hyperlink" xfId="3235" builtinId="9" hidden="1"/>
    <cellStyle name="Followed Hyperlink" xfId="3236" builtinId="9" hidden="1"/>
    <cellStyle name="Followed Hyperlink" xfId="3237" builtinId="9" hidden="1"/>
    <cellStyle name="Followed Hyperlink" xfId="3238" builtinId="9" hidden="1"/>
    <cellStyle name="Followed Hyperlink" xfId="3239" builtinId="9" hidden="1"/>
    <cellStyle name="Followed Hyperlink" xfId="3240" builtinId="9" hidden="1"/>
    <cellStyle name="Followed Hyperlink" xfId="3241" builtinId="9" hidden="1"/>
    <cellStyle name="Followed Hyperlink" xfId="3242" builtinId="9" hidden="1"/>
    <cellStyle name="Followed Hyperlink" xfId="3243" builtinId="9" hidden="1"/>
    <cellStyle name="Followed Hyperlink" xfId="3244" builtinId="9" hidden="1"/>
    <cellStyle name="Followed Hyperlink" xfId="3245" builtinId="9" hidden="1"/>
    <cellStyle name="Followed Hyperlink" xfId="3246" builtinId="9" hidden="1"/>
    <cellStyle name="Followed Hyperlink" xfId="3247" builtinId="9" hidden="1"/>
    <cellStyle name="Followed Hyperlink" xfId="3248" builtinId="9" hidden="1"/>
    <cellStyle name="Followed Hyperlink" xfId="3249" builtinId="9" hidden="1"/>
    <cellStyle name="Followed Hyperlink" xfId="3250" builtinId="9" hidden="1"/>
    <cellStyle name="Followed Hyperlink" xfId="3251" builtinId="9" hidden="1"/>
    <cellStyle name="Followed Hyperlink" xfId="3252" builtinId="9" hidden="1"/>
    <cellStyle name="Followed Hyperlink" xfId="3253" builtinId="9" hidden="1"/>
    <cellStyle name="Followed Hyperlink" xfId="3254" builtinId="9" hidden="1"/>
    <cellStyle name="Followed Hyperlink" xfId="3255" builtinId="9" hidden="1"/>
    <cellStyle name="Followed Hyperlink" xfId="3256" builtinId="9" hidden="1"/>
    <cellStyle name="Followed Hyperlink" xfId="3257" builtinId="9" hidden="1"/>
    <cellStyle name="Followed Hyperlink" xfId="3258" builtinId="9" hidden="1"/>
    <cellStyle name="Followed Hyperlink" xfId="3259" builtinId="9" hidden="1"/>
    <cellStyle name="Followed Hyperlink" xfId="3260" builtinId="9" hidden="1"/>
    <cellStyle name="Followed Hyperlink" xfId="3261" builtinId="9" hidden="1"/>
    <cellStyle name="Followed Hyperlink" xfId="3262" builtinId="9" hidden="1"/>
    <cellStyle name="Followed Hyperlink" xfId="3263" builtinId="9" hidden="1"/>
    <cellStyle name="Followed Hyperlink" xfId="3264" builtinId="9" hidden="1"/>
    <cellStyle name="Followed Hyperlink" xfId="3265" builtinId="9" hidden="1"/>
    <cellStyle name="Followed Hyperlink" xfId="3266" builtinId="9" hidden="1"/>
    <cellStyle name="Followed Hyperlink" xfId="3267" builtinId="9" hidden="1"/>
    <cellStyle name="Followed Hyperlink" xfId="3268" builtinId="9" hidden="1"/>
    <cellStyle name="Followed Hyperlink" xfId="3269" builtinId="9" hidden="1"/>
    <cellStyle name="Followed Hyperlink" xfId="3270" builtinId="9" hidden="1"/>
    <cellStyle name="Followed Hyperlink" xfId="3271" builtinId="9" hidden="1"/>
    <cellStyle name="Followed Hyperlink" xfId="3272" builtinId="9" hidden="1"/>
    <cellStyle name="Followed Hyperlink" xfId="3273" builtinId="9" hidden="1"/>
    <cellStyle name="Followed Hyperlink" xfId="3274" builtinId="9" hidden="1"/>
    <cellStyle name="Followed Hyperlink" xfId="3275" builtinId="9" hidden="1"/>
    <cellStyle name="Followed Hyperlink" xfId="3276" builtinId="9" hidden="1"/>
    <cellStyle name="Followed Hyperlink" xfId="3277" builtinId="9" hidden="1"/>
    <cellStyle name="Followed Hyperlink" xfId="3278" builtinId="9" hidden="1"/>
    <cellStyle name="Followed Hyperlink" xfId="3279" builtinId="9" hidden="1"/>
    <cellStyle name="Followed Hyperlink" xfId="3280" builtinId="9" hidden="1"/>
    <cellStyle name="Followed Hyperlink" xfId="3281" builtinId="9" hidden="1"/>
    <cellStyle name="Followed Hyperlink" xfId="3282" builtinId="9" hidden="1"/>
    <cellStyle name="Followed Hyperlink" xfId="3283" builtinId="9" hidden="1"/>
    <cellStyle name="Followed Hyperlink" xfId="3284" builtinId="9" hidden="1"/>
    <cellStyle name="Followed Hyperlink" xfId="3285" builtinId="9" hidden="1"/>
    <cellStyle name="Followed Hyperlink" xfId="3286" builtinId="9" hidden="1"/>
    <cellStyle name="Followed Hyperlink" xfId="3287" builtinId="9" hidden="1"/>
    <cellStyle name="Followed Hyperlink" xfId="3288" builtinId="9" hidden="1"/>
    <cellStyle name="Followed Hyperlink" xfId="3289" builtinId="9" hidden="1"/>
    <cellStyle name="Followed Hyperlink" xfId="3290" builtinId="9" hidden="1"/>
    <cellStyle name="Followed Hyperlink" xfId="3291" builtinId="9" hidden="1"/>
    <cellStyle name="Followed Hyperlink" xfId="3292" builtinId="9" hidden="1"/>
    <cellStyle name="Followed Hyperlink" xfId="3293" builtinId="9" hidden="1"/>
    <cellStyle name="Followed Hyperlink" xfId="3294" builtinId="9" hidden="1"/>
    <cellStyle name="Followed Hyperlink" xfId="3295" builtinId="9" hidden="1"/>
    <cellStyle name="Followed Hyperlink" xfId="3296" builtinId="9" hidden="1"/>
    <cellStyle name="Followed Hyperlink" xfId="3297" builtinId="9" hidden="1"/>
    <cellStyle name="Followed Hyperlink" xfId="3298" builtinId="9" hidden="1"/>
    <cellStyle name="Followed Hyperlink" xfId="3299" builtinId="9" hidden="1"/>
    <cellStyle name="Followed Hyperlink" xfId="3300" builtinId="9" hidden="1"/>
    <cellStyle name="Followed Hyperlink" xfId="3301" builtinId="9" hidden="1"/>
    <cellStyle name="Followed Hyperlink" xfId="3302" builtinId="9" hidden="1"/>
    <cellStyle name="Followed Hyperlink" xfId="3303" builtinId="9" hidden="1"/>
    <cellStyle name="Followed Hyperlink" xfId="3304" builtinId="9" hidden="1"/>
    <cellStyle name="Followed Hyperlink" xfId="3305" builtinId="9" hidden="1"/>
    <cellStyle name="Followed Hyperlink" xfId="3306" builtinId="9" hidden="1"/>
    <cellStyle name="Followed Hyperlink" xfId="3307" builtinId="9" hidden="1"/>
    <cellStyle name="Followed Hyperlink" xfId="3308" builtinId="9" hidden="1"/>
    <cellStyle name="Followed Hyperlink" xfId="3309" builtinId="9" hidden="1"/>
    <cellStyle name="Followed Hyperlink" xfId="3310" builtinId="9" hidden="1"/>
    <cellStyle name="Followed Hyperlink" xfId="3311" builtinId="9" hidden="1"/>
    <cellStyle name="Followed Hyperlink" xfId="3312" builtinId="9" hidden="1"/>
    <cellStyle name="Followed Hyperlink" xfId="3313" builtinId="9" hidden="1"/>
    <cellStyle name="Followed Hyperlink" xfId="3317" builtinId="9" hidden="1"/>
    <cellStyle name="Followed Hyperlink" xfId="3318" builtinId="9" hidden="1"/>
    <cellStyle name="Followed Hyperlink" xfId="3319" builtinId="9" hidden="1"/>
    <cellStyle name="Followed Hyperlink" xfId="3320" builtinId="9" hidden="1"/>
    <cellStyle name="Followed Hyperlink" xfId="3321" builtinId="9" hidden="1"/>
    <cellStyle name="Followed Hyperlink" xfId="3322" builtinId="9" hidden="1"/>
    <cellStyle name="Followed Hyperlink" xfId="3323" builtinId="9" hidden="1"/>
    <cellStyle name="Followed Hyperlink" xfId="3324" builtinId="9" hidden="1"/>
    <cellStyle name="Followed Hyperlink" xfId="3325" builtinId="9" hidden="1"/>
    <cellStyle name="Followed Hyperlink" xfId="3326" builtinId="9" hidden="1"/>
    <cellStyle name="Followed Hyperlink" xfId="3327" builtinId="9" hidden="1"/>
    <cellStyle name="Followed Hyperlink" xfId="3328" builtinId="9" hidden="1"/>
    <cellStyle name="Followed Hyperlink" xfId="3329" builtinId="9" hidden="1"/>
    <cellStyle name="Followed Hyperlink" xfId="3330" builtinId="9" hidden="1"/>
    <cellStyle name="Followed Hyperlink" xfId="3331" builtinId="9" hidden="1"/>
    <cellStyle name="Followed Hyperlink" xfId="3332" builtinId="9" hidden="1"/>
    <cellStyle name="Followed Hyperlink" xfId="3333" builtinId="9" hidden="1"/>
    <cellStyle name="Followed Hyperlink" xfId="3334" builtinId="9" hidden="1"/>
    <cellStyle name="Followed Hyperlink" xfId="3335" builtinId="9" hidden="1"/>
    <cellStyle name="Followed Hyperlink" xfId="3336" builtinId="9" hidden="1"/>
    <cellStyle name="Followed Hyperlink" xfId="3337" builtinId="9" hidden="1"/>
    <cellStyle name="Followed Hyperlink" xfId="3338" builtinId="9" hidden="1"/>
    <cellStyle name="Followed Hyperlink" xfId="3339" builtinId="9" hidden="1"/>
    <cellStyle name="Followed Hyperlink" xfId="3340" builtinId="9" hidden="1"/>
    <cellStyle name="Followed Hyperlink" xfId="3341" builtinId="9" hidden="1"/>
    <cellStyle name="Followed Hyperlink" xfId="3342" builtinId="9" hidden="1"/>
    <cellStyle name="Followed Hyperlink" xfId="3343" builtinId="9" hidden="1"/>
    <cellStyle name="Followed Hyperlink" xfId="3344" builtinId="9" hidden="1"/>
    <cellStyle name="Followed Hyperlink" xfId="3345" builtinId="9" hidden="1"/>
    <cellStyle name="Followed Hyperlink" xfId="3346" builtinId="9" hidden="1"/>
    <cellStyle name="Followed Hyperlink" xfId="3347" builtinId="9" hidden="1"/>
    <cellStyle name="Followed Hyperlink" xfId="3348" builtinId="9" hidden="1"/>
    <cellStyle name="Followed Hyperlink" xfId="3349" builtinId="9" hidden="1"/>
    <cellStyle name="Followed Hyperlink" xfId="3350" builtinId="9" hidden="1"/>
    <cellStyle name="Followed Hyperlink" xfId="3351" builtinId="9" hidden="1"/>
    <cellStyle name="Followed Hyperlink" xfId="3352" builtinId="9" hidden="1"/>
    <cellStyle name="Followed Hyperlink" xfId="3353" builtinId="9" hidden="1"/>
    <cellStyle name="Followed Hyperlink" xfId="3354" builtinId="9" hidden="1"/>
    <cellStyle name="Followed Hyperlink" xfId="3355" builtinId="9" hidden="1"/>
    <cellStyle name="Followed Hyperlink" xfId="3356" builtinId="9" hidden="1"/>
    <cellStyle name="Followed Hyperlink" xfId="3357" builtinId="9" hidden="1"/>
    <cellStyle name="Followed Hyperlink" xfId="3358" builtinId="9" hidden="1"/>
    <cellStyle name="Followed Hyperlink" xfId="3359" builtinId="9" hidden="1"/>
    <cellStyle name="Followed Hyperlink" xfId="3360" builtinId="9" hidden="1"/>
    <cellStyle name="Followed Hyperlink" xfId="3361" builtinId="9" hidden="1"/>
    <cellStyle name="Followed Hyperlink" xfId="3362" builtinId="9" hidden="1"/>
    <cellStyle name="Followed Hyperlink" xfId="3363" builtinId="9" hidden="1"/>
    <cellStyle name="Followed Hyperlink" xfId="3364" builtinId="9" hidden="1"/>
    <cellStyle name="Followed Hyperlink" xfId="3365" builtinId="9" hidden="1"/>
    <cellStyle name="Followed Hyperlink" xfId="3366" builtinId="9" hidden="1"/>
    <cellStyle name="Followed Hyperlink" xfId="3367" builtinId="9" hidden="1"/>
    <cellStyle name="Followed Hyperlink" xfId="3368" builtinId="9" hidden="1"/>
    <cellStyle name="Followed Hyperlink" xfId="3369" builtinId="9" hidden="1"/>
    <cellStyle name="Followed Hyperlink" xfId="3370" builtinId="9" hidden="1"/>
    <cellStyle name="Followed Hyperlink" xfId="3371" builtinId="9" hidden="1"/>
    <cellStyle name="Followed Hyperlink" xfId="3372" builtinId="9" hidden="1"/>
    <cellStyle name="Followed Hyperlink" xfId="3373" builtinId="9" hidden="1"/>
    <cellStyle name="Followed Hyperlink" xfId="3374" builtinId="9" hidden="1"/>
    <cellStyle name="Followed Hyperlink" xfId="3375" builtinId="9" hidden="1"/>
    <cellStyle name="Followed Hyperlink" xfId="3376" builtinId="9" hidden="1"/>
    <cellStyle name="Followed Hyperlink" xfId="3377" builtinId="9" hidden="1"/>
    <cellStyle name="Followed Hyperlink" xfId="3378" builtinId="9" hidden="1"/>
    <cellStyle name="Followed Hyperlink" xfId="3379" builtinId="9" hidden="1"/>
    <cellStyle name="Followed Hyperlink" xfId="3380" builtinId="9" hidden="1"/>
    <cellStyle name="Followed Hyperlink" xfId="3381" builtinId="9" hidden="1"/>
    <cellStyle name="Followed Hyperlink" xfId="3382" builtinId="9" hidden="1"/>
    <cellStyle name="Followed Hyperlink" xfId="3383" builtinId="9" hidden="1"/>
    <cellStyle name="Followed Hyperlink" xfId="3384" builtinId="9" hidden="1"/>
    <cellStyle name="Followed Hyperlink" xfId="3385" builtinId="9" hidden="1"/>
    <cellStyle name="Followed Hyperlink" xfId="3386" builtinId="9" hidden="1"/>
    <cellStyle name="Followed Hyperlink" xfId="3387" builtinId="9" hidden="1"/>
    <cellStyle name="Followed Hyperlink" xfId="3388" builtinId="9" hidden="1"/>
    <cellStyle name="Followed Hyperlink" xfId="3389" builtinId="9" hidden="1"/>
    <cellStyle name="Followed Hyperlink" xfId="3390" builtinId="9" hidden="1"/>
    <cellStyle name="Followed Hyperlink" xfId="3391" builtinId="9" hidden="1"/>
    <cellStyle name="Followed Hyperlink" xfId="3392" builtinId="9" hidden="1"/>
    <cellStyle name="Followed Hyperlink" xfId="3393" builtinId="9" hidden="1"/>
    <cellStyle name="Followed Hyperlink" xfId="3394" builtinId="9" hidden="1"/>
    <cellStyle name="Followed Hyperlink" xfId="3395" builtinId="9" hidden="1"/>
    <cellStyle name="Followed Hyperlink" xfId="3396" builtinId="9" hidden="1"/>
    <cellStyle name="Followed Hyperlink" xfId="3397" builtinId="9" hidden="1"/>
    <cellStyle name="Followed Hyperlink" xfId="3398" builtinId="9" hidden="1"/>
    <cellStyle name="Followed Hyperlink" xfId="3399" builtinId="9" hidden="1"/>
    <cellStyle name="Followed Hyperlink" xfId="3400" builtinId="9" hidden="1"/>
    <cellStyle name="Followed Hyperlink" xfId="3401" builtinId="9" hidden="1"/>
    <cellStyle name="Followed Hyperlink" xfId="3402" builtinId="9" hidden="1"/>
    <cellStyle name="Followed Hyperlink" xfId="3403" builtinId="9" hidden="1"/>
    <cellStyle name="Followed Hyperlink" xfId="3404" builtinId="9" hidden="1"/>
    <cellStyle name="Followed Hyperlink" xfId="3405" builtinId="9" hidden="1"/>
    <cellStyle name="Followed Hyperlink" xfId="3406" builtinId="9" hidden="1"/>
    <cellStyle name="Followed Hyperlink" xfId="3407" builtinId="9" hidden="1"/>
    <cellStyle name="Followed Hyperlink" xfId="3408" builtinId="9" hidden="1"/>
    <cellStyle name="Followed Hyperlink" xfId="3409" builtinId="9" hidden="1"/>
    <cellStyle name="Followed Hyperlink" xfId="3410" builtinId="9" hidden="1"/>
    <cellStyle name="Followed Hyperlink" xfId="3411" builtinId="9" hidden="1"/>
    <cellStyle name="Followed Hyperlink" xfId="3412" builtinId="9" hidden="1"/>
    <cellStyle name="Followed Hyperlink" xfId="3413" builtinId="9" hidden="1"/>
    <cellStyle name="Followed Hyperlink" xfId="3414" builtinId="9" hidden="1"/>
    <cellStyle name="Followed Hyperlink" xfId="3415" builtinId="9" hidden="1"/>
    <cellStyle name="Followed Hyperlink" xfId="3416" builtinId="9" hidden="1"/>
    <cellStyle name="Followed Hyperlink" xfId="3417" builtinId="9" hidden="1"/>
    <cellStyle name="Followed Hyperlink" xfId="3418" builtinId="9" hidden="1"/>
    <cellStyle name="Followed Hyperlink" xfId="3419" builtinId="9" hidden="1"/>
    <cellStyle name="Followed Hyperlink" xfId="3420" builtinId="9" hidden="1"/>
    <cellStyle name="Followed Hyperlink" xfId="3421" builtinId="9" hidden="1"/>
    <cellStyle name="Followed Hyperlink" xfId="3422" builtinId="9" hidden="1"/>
    <cellStyle name="Followed Hyperlink" xfId="3423" builtinId="9" hidden="1"/>
    <cellStyle name="Followed Hyperlink" xfId="3424" builtinId="9" hidden="1"/>
    <cellStyle name="Followed Hyperlink" xfId="3425" builtinId="9" hidden="1"/>
    <cellStyle name="Followed Hyperlink" xfId="3426" builtinId="9" hidden="1"/>
    <cellStyle name="Followed Hyperlink" xfId="3427" builtinId="9" hidden="1"/>
    <cellStyle name="Followed Hyperlink" xfId="3428" builtinId="9" hidden="1"/>
    <cellStyle name="Followed Hyperlink" xfId="3429" builtinId="9" hidden="1"/>
    <cellStyle name="Followed Hyperlink" xfId="3430" builtinId="9" hidden="1"/>
    <cellStyle name="Followed Hyperlink" xfId="3431"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8" builtinId="8" hidden="1"/>
    <cellStyle name="Hyperlink" xfId="190" builtinId="8" hidden="1"/>
    <cellStyle name="Hyperlink" xfId="192" builtinId="8" hidden="1"/>
    <cellStyle name="Hyperlink" xfId="194" builtinId="8" hidden="1"/>
    <cellStyle name="Hyperlink" xfId="196" builtinId="8" hidden="1"/>
    <cellStyle name="Hyperlink" xfId="198" builtinId="8" hidden="1"/>
    <cellStyle name="Hyperlink" xfId="200" builtinId="8" hidden="1"/>
    <cellStyle name="Hyperlink" xfId="202" builtinId="8" hidden="1"/>
    <cellStyle name="Hyperlink" xfId="204" builtinId="8" hidden="1"/>
    <cellStyle name="Hyperlink" xfId="206" builtinId="8" hidden="1"/>
    <cellStyle name="Hyperlink" xfId="208" builtinId="8" hidden="1"/>
    <cellStyle name="Hyperlink" xfId="210" builtinId="8" hidden="1"/>
    <cellStyle name="Hyperlink" xfId="212" builtinId="8" hidden="1"/>
    <cellStyle name="Hyperlink" xfId="214" builtinId="8" hidden="1"/>
    <cellStyle name="Hyperlink" xfId="216" builtinId="8" hidden="1"/>
    <cellStyle name="Hyperlink" xfId="218" builtinId="8" hidden="1"/>
    <cellStyle name="Hyperlink" xfId="220" builtinId="8" hidden="1"/>
    <cellStyle name="Hyperlink" xfId="222" builtinId="8" hidden="1"/>
    <cellStyle name="Hyperlink" xfId="224" builtinId="8" hidden="1"/>
    <cellStyle name="Hyperlink" xfId="226" builtinId="8" hidden="1"/>
    <cellStyle name="Hyperlink" xfId="228" builtinId="8" hidden="1"/>
    <cellStyle name="Hyperlink" xfId="230" builtinId="8" hidden="1"/>
    <cellStyle name="Hyperlink" xfId="232" builtinId="8" hidden="1"/>
    <cellStyle name="Hyperlink" xfId="234" builtinId="8" hidden="1"/>
    <cellStyle name="Hyperlink" xfId="236" builtinId="8" hidden="1"/>
    <cellStyle name="Hyperlink" xfId="238" builtinId="8" hidden="1"/>
    <cellStyle name="Hyperlink" xfId="240" builtinId="8" hidden="1"/>
    <cellStyle name="Hyperlink" xfId="242" builtinId="8" hidden="1"/>
    <cellStyle name="Hyperlink" xfId="244" builtinId="8" hidden="1"/>
    <cellStyle name="Hyperlink" xfId="246" builtinId="8" hidden="1"/>
    <cellStyle name="Hyperlink" xfId="248" builtinId="8" hidden="1"/>
    <cellStyle name="Hyperlink" xfId="250" builtinId="8" hidden="1"/>
    <cellStyle name="Hyperlink" xfId="252" builtinId="8" hidden="1"/>
    <cellStyle name="Hyperlink" xfId="254" builtinId="8" hidden="1"/>
    <cellStyle name="Hyperlink" xfId="256" builtinId="8" hidden="1"/>
    <cellStyle name="Hyperlink" xfId="258" builtinId="8" hidden="1"/>
    <cellStyle name="Hyperlink" xfId="260" builtinId="8" hidden="1"/>
    <cellStyle name="Hyperlink" xfId="262" builtinId="8" hidden="1"/>
    <cellStyle name="Hyperlink" xfId="264" builtinId="8" hidden="1"/>
    <cellStyle name="Hyperlink" xfId="266" builtinId="8" hidden="1"/>
    <cellStyle name="Hyperlink" xfId="268" builtinId="8" hidden="1"/>
    <cellStyle name="Hyperlink" xfId="270" builtinId="8" hidden="1"/>
    <cellStyle name="Hyperlink" xfId="272" builtinId="8" hidden="1"/>
    <cellStyle name="Hyperlink" xfId="274" builtinId="8" hidden="1"/>
    <cellStyle name="Hyperlink" xfId="276" builtinId="8" hidden="1"/>
    <cellStyle name="Hyperlink" xfId="278" builtinId="8" hidden="1"/>
    <cellStyle name="Hyperlink" xfId="280" builtinId="8" hidden="1"/>
    <cellStyle name="Hyperlink" xfId="282" builtinId="8" hidden="1"/>
    <cellStyle name="Hyperlink" xfId="284" builtinId="8" hidden="1"/>
    <cellStyle name="Hyperlink" xfId="286" builtinId="8" hidden="1"/>
    <cellStyle name="Hyperlink" xfId="288" builtinId="8" hidden="1"/>
    <cellStyle name="Hyperlink" xfId="290" builtinId="8" hidden="1"/>
    <cellStyle name="Hyperlink" xfId="292" builtinId="8" hidden="1"/>
    <cellStyle name="Hyperlink" xfId="294" builtinId="8" hidden="1"/>
    <cellStyle name="Hyperlink" xfId="296" builtinId="8" hidden="1"/>
    <cellStyle name="Hyperlink" xfId="298" builtinId="8" hidden="1"/>
    <cellStyle name="Hyperlink" xfId="300" builtinId="8" hidden="1"/>
    <cellStyle name="Hyperlink" xfId="302" builtinId="8" hidden="1"/>
    <cellStyle name="Hyperlink" xfId="304" builtinId="8" hidden="1"/>
    <cellStyle name="Hyperlink" xfId="306" builtinId="8" hidden="1"/>
    <cellStyle name="Hyperlink" xfId="308" builtinId="8" hidden="1"/>
    <cellStyle name="Hyperlink" xfId="310" builtinId="8" hidden="1"/>
    <cellStyle name="Hyperlink" xfId="312" builtinId="8" hidden="1"/>
    <cellStyle name="Hyperlink" xfId="314" builtinId="8" hidden="1"/>
    <cellStyle name="Hyperlink" xfId="316" builtinId="8" hidden="1"/>
    <cellStyle name="Hyperlink" xfId="318" builtinId="8" hidden="1"/>
    <cellStyle name="Hyperlink" xfId="320" builtinId="8" hidden="1"/>
    <cellStyle name="Hyperlink" xfId="322" builtinId="8" hidden="1"/>
    <cellStyle name="Hyperlink" xfId="324" builtinId="8" hidden="1"/>
    <cellStyle name="Hyperlink" xfId="326" builtinId="8" hidden="1"/>
    <cellStyle name="Hyperlink" xfId="328" builtinId="8" hidden="1"/>
    <cellStyle name="Hyperlink" xfId="330" builtinId="8" hidden="1"/>
    <cellStyle name="Hyperlink" xfId="332" builtinId="8" hidden="1"/>
    <cellStyle name="Hyperlink" xfId="334" builtinId="8" hidden="1"/>
    <cellStyle name="Hyperlink" xfId="336" builtinId="8" hidden="1"/>
    <cellStyle name="Hyperlink" xfId="338" builtinId="8" hidden="1"/>
    <cellStyle name="Hyperlink" xfId="340" builtinId="8" hidden="1"/>
    <cellStyle name="Hyperlink" xfId="342" builtinId="8" hidden="1"/>
    <cellStyle name="Hyperlink" xfId="344" builtinId="8" hidden="1"/>
    <cellStyle name="Hyperlink" xfId="346" builtinId="8" hidden="1"/>
    <cellStyle name="Hyperlink" xfId="348" builtinId="8" hidden="1"/>
    <cellStyle name="Hyperlink" xfId="350" builtinId="8" hidden="1"/>
    <cellStyle name="Hyperlink" xfId="377" builtinId="8" hidden="1"/>
    <cellStyle name="Hyperlink" xfId="379" builtinId="8" hidden="1"/>
    <cellStyle name="Hyperlink" xfId="381" builtinId="8" hidden="1"/>
    <cellStyle name="Hyperlink" xfId="383" builtinId="8" hidden="1"/>
    <cellStyle name="Hyperlink" xfId="448" builtinId="8"/>
    <cellStyle name="Hyperlink 2" xfId="432" xr:uid="{00000000-0005-0000-0000-00004B0D0000}"/>
    <cellStyle name="Hyperlink 3" xfId="433" xr:uid="{00000000-0005-0000-0000-00004C0D0000}"/>
    <cellStyle name="Hyperlink 4" xfId="454" xr:uid="{00000000-0005-0000-0000-00004D0D0000}"/>
    <cellStyle name="Normal" xfId="0" builtinId="0"/>
    <cellStyle name="Normal 2" xfId="434" xr:uid="{00000000-0005-0000-0000-00004F0D0000}"/>
    <cellStyle name="Normal 2 2" xfId="435" xr:uid="{00000000-0005-0000-0000-0000500D0000}"/>
    <cellStyle name="Normal 2 2 2" xfId="436" xr:uid="{00000000-0005-0000-0000-0000510D0000}"/>
    <cellStyle name="Normal 2 2 2 2" xfId="437" xr:uid="{00000000-0005-0000-0000-0000520D0000}"/>
    <cellStyle name="Normal 2 2 2_Reps" xfId="2231" xr:uid="{00000000-0005-0000-0000-0000530D0000}"/>
    <cellStyle name="Normal 2 2_Reps" xfId="2230" xr:uid="{00000000-0005-0000-0000-0000540D0000}"/>
    <cellStyle name="Normal 2 3" xfId="438" xr:uid="{00000000-0005-0000-0000-0000550D0000}"/>
    <cellStyle name="Normal 2 4" xfId="3314" xr:uid="{00000000-0005-0000-0000-0000560D0000}"/>
    <cellStyle name="Normal 2 4 2" xfId="3316" xr:uid="{00000000-0005-0000-0000-0000570D0000}"/>
    <cellStyle name="Normal 2 5" xfId="3315" xr:uid="{00000000-0005-0000-0000-0000580D0000}"/>
    <cellStyle name="Normal 2_Reps" xfId="2229" xr:uid="{00000000-0005-0000-0000-0000590D0000}"/>
    <cellStyle name="Normal 3" xfId="439" xr:uid="{00000000-0005-0000-0000-00005A0D0000}"/>
    <cellStyle name="Normal 4" xfId="440" xr:uid="{00000000-0005-0000-0000-00005B0D0000}"/>
    <cellStyle name="Normal 4 2" xfId="441" xr:uid="{00000000-0005-0000-0000-00005C0D0000}"/>
    <cellStyle name="Normal 4 3" xfId="442" xr:uid="{00000000-0005-0000-0000-00005D0D0000}"/>
    <cellStyle name="Normal 4 3 2" xfId="443" xr:uid="{00000000-0005-0000-0000-00005E0D0000}"/>
    <cellStyle name="Normal 4 3_Reps" xfId="2233" xr:uid="{00000000-0005-0000-0000-00005F0D0000}"/>
    <cellStyle name="Normal 4 4" xfId="444" xr:uid="{00000000-0005-0000-0000-0000600D0000}"/>
    <cellStyle name="Normal 4_Reps" xfId="2232" xr:uid="{00000000-0005-0000-0000-0000610D0000}"/>
    <cellStyle name="Normal 5" xfId="456" xr:uid="{00000000-0005-0000-0000-0000620D0000}"/>
    <cellStyle name="Normal 6" xfId="609" xr:uid="{00000000-0005-0000-0000-0000630D0000}"/>
    <cellStyle name="Percent" xfId="2337" builtinId="5"/>
    <cellStyle name="Percent 2" xfId="455" xr:uid="{00000000-0005-0000-0000-0000650D0000}"/>
    <cellStyle name="Percent 3" xfId="449" xr:uid="{00000000-0005-0000-0000-0000660D0000}"/>
    <cellStyle name="WinCalendar_BlankDates_28" xfId="445" xr:uid="{00000000-0005-0000-0000-0000670D0000}"/>
  </cellStyles>
  <dxfs count="0"/>
  <tableStyles count="0" defaultTableStyle="TableStyleMedium9" defaultPivotStyle="PivotStyleMedium4"/>
  <colors>
    <mruColors>
      <color rgb="FF7EE1ED"/>
      <color rgb="FFFEFCD7"/>
      <color rgb="FFFDE3E3"/>
      <color rgb="FFE9FFD6"/>
      <color rgb="FFF0CE93"/>
      <color rgb="FF2C5DFF"/>
      <color rgb="FFFF752C"/>
      <color rgb="FF46D5A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externalLink" Target="externalLinks/externalLink8.xml"/><Relationship Id="rId10" Type="http://schemas.openxmlformats.org/officeDocument/2006/relationships/externalLink" Target="externalLinks/externalLink3.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manualLayout>
          <c:layoutTarget val="inner"/>
          <c:xMode val="edge"/>
          <c:yMode val="edge"/>
          <c:x val="5.02482202567145E-2"/>
          <c:y val="3.3616852580927399E-2"/>
          <c:w val="0.89095298430604297"/>
          <c:h val="0.857889326334208"/>
        </c:manualLayout>
      </c:layout>
      <c:lineChart>
        <c:grouping val="standard"/>
        <c:varyColors val="0"/>
        <c:ser>
          <c:idx val="0"/>
          <c:order val="0"/>
          <c:tx>
            <c:v>Scale Reading</c:v>
          </c:tx>
          <c:spPr>
            <a:ln w="31750">
              <a:solidFill>
                <a:schemeClr val="bg1">
                  <a:lumMod val="85000"/>
                  <a:alpha val="50000"/>
                </a:schemeClr>
              </a:solidFill>
            </a:ln>
            <a:effectLst/>
          </c:spPr>
          <c:marker>
            <c:symbol val="circle"/>
            <c:size val="4"/>
            <c:spPr>
              <a:solidFill>
                <a:schemeClr val="tx1">
                  <a:lumMod val="75000"/>
                  <a:lumOff val="25000"/>
                </a:schemeClr>
              </a:solidFill>
              <a:ln w="0" cmpd="sng">
                <a:noFill/>
                <a:prstDash val="solid"/>
              </a:ln>
              <a:effectLst/>
            </c:spPr>
          </c:marker>
          <c:trendline>
            <c:name>Weight Trend</c:name>
            <c:spPr>
              <a:ln w="28575">
                <a:solidFill>
                  <a:schemeClr val="accent2">
                    <a:lumMod val="75000"/>
                  </a:schemeClr>
                </a:solidFill>
              </a:ln>
            </c:spPr>
            <c:trendlineType val="movingAvg"/>
            <c:period val="4"/>
            <c:dispRSqr val="0"/>
            <c:dispEq val="0"/>
          </c:trendline>
          <c:cat>
            <c:strRef>
              <c:f>('Weight Tracker'!$C$2:$P$2,'Weight Tracker'!$R$2:$AD$2)</c:f>
              <c:strCache>
                <c:ptCount val="27"/>
                <c:pt idx="0">
                  <c:v>6 Month Goal</c:v>
                </c:pt>
                <c:pt idx="1">
                  <c:v>Rate</c:v>
                </c:pt>
                <c:pt idx="2">
                  <c:v>Start</c:v>
                </c:pt>
                <c:pt idx="3">
                  <c:v>Wk 1</c:v>
                </c:pt>
                <c:pt idx="4">
                  <c:v>Wk 2</c:v>
                </c:pt>
                <c:pt idx="5">
                  <c:v>Wk 3</c:v>
                </c:pt>
                <c:pt idx="6">
                  <c:v>Wk 4</c:v>
                </c:pt>
                <c:pt idx="7">
                  <c:v>Wk 5</c:v>
                </c:pt>
                <c:pt idx="8">
                  <c:v>Wk 6</c:v>
                </c:pt>
                <c:pt idx="9">
                  <c:v>Wk 7</c:v>
                </c:pt>
                <c:pt idx="10">
                  <c:v>Wk 8</c:v>
                </c:pt>
                <c:pt idx="11">
                  <c:v>Wk 9</c:v>
                </c:pt>
                <c:pt idx="12">
                  <c:v>Wk 10</c:v>
                </c:pt>
                <c:pt idx="13">
                  <c:v>Wk 11</c:v>
                </c:pt>
                <c:pt idx="14">
                  <c:v>Wk 12</c:v>
                </c:pt>
                <c:pt idx="15">
                  <c:v>Wk 13</c:v>
                </c:pt>
                <c:pt idx="16">
                  <c:v>Wk 14</c:v>
                </c:pt>
                <c:pt idx="17">
                  <c:v>Wk 15</c:v>
                </c:pt>
                <c:pt idx="18">
                  <c:v>Wk 16</c:v>
                </c:pt>
                <c:pt idx="19">
                  <c:v>Wk 17</c:v>
                </c:pt>
                <c:pt idx="20">
                  <c:v>Wk 18</c:v>
                </c:pt>
                <c:pt idx="21">
                  <c:v>Wk 19</c:v>
                </c:pt>
                <c:pt idx="22">
                  <c:v>Wk 20</c:v>
                </c:pt>
                <c:pt idx="23">
                  <c:v>Wk 21</c:v>
                </c:pt>
                <c:pt idx="24">
                  <c:v>Wk 22</c:v>
                </c:pt>
                <c:pt idx="25">
                  <c:v>Wk 23</c:v>
                </c:pt>
                <c:pt idx="26">
                  <c:v>Wk 24</c:v>
                </c:pt>
              </c:strCache>
            </c:strRef>
          </c:cat>
          <c:val>
            <c:numRef>
              <c:f>('Weight Tracker'!$E$3:$P$3,'Weight Tracker'!$R$3:$AD$3)</c:f>
              <c:numCache>
                <c:formatCode>General</c:formatCode>
                <c:ptCount val="25"/>
                <c:pt idx="0">
                  <c:v>185</c:v>
                </c:pt>
                <c:pt idx="1">
                  <c:v>186.2</c:v>
                </c:pt>
                <c:pt idx="2">
                  <c:v>188.3</c:v>
                </c:pt>
                <c:pt idx="3">
                  <c:v>189.1</c:v>
                </c:pt>
                <c:pt idx="4">
                  <c:v>188.7</c:v>
                </c:pt>
                <c:pt idx="5">
                  <c:v>190.1</c:v>
                </c:pt>
                <c:pt idx="6">
                  <c:v>192.5</c:v>
                </c:pt>
                <c:pt idx="7">
                  <c:v>192.9</c:v>
                </c:pt>
                <c:pt idx="8">
                  <c:v>195.1</c:v>
                </c:pt>
                <c:pt idx="9">
                  <c:v>196.7</c:v>
                </c:pt>
                <c:pt idx="10">
                  <c:v>197.9</c:v>
                </c:pt>
                <c:pt idx="11">
                  <c:v>199.1</c:v>
                </c:pt>
                <c:pt idx="12">
                  <c:v>200.2</c:v>
                </c:pt>
                <c:pt idx="13">
                  <c:v>201.8</c:v>
                </c:pt>
                <c:pt idx="14">
                  <c:v>202.3</c:v>
                </c:pt>
                <c:pt idx="15">
                  <c:v>204.1</c:v>
                </c:pt>
                <c:pt idx="16">
                  <c:v>204.5</c:v>
                </c:pt>
                <c:pt idx="17">
                  <c:v>206</c:v>
                </c:pt>
                <c:pt idx="18">
                  <c:v>207.1</c:v>
                </c:pt>
                <c:pt idx="19">
                  <c:v>209.8</c:v>
                </c:pt>
                <c:pt idx="20">
                  <c:v>210.2</c:v>
                </c:pt>
                <c:pt idx="21">
                  <c:v>212.5</c:v>
                </c:pt>
                <c:pt idx="22">
                  <c:v>213.2</c:v>
                </c:pt>
                <c:pt idx="23">
                  <c:v>214.1</c:v>
                </c:pt>
                <c:pt idx="24">
                  <c:v>214.5</c:v>
                </c:pt>
              </c:numCache>
            </c:numRef>
          </c:val>
          <c:smooth val="1"/>
          <c:extLst>
            <c:ext xmlns:c16="http://schemas.microsoft.com/office/drawing/2014/chart" uri="{C3380CC4-5D6E-409C-BE32-E72D297353CC}">
              <c16:uniqueId val="{00000001-08A6-7247-BC92-30387D63BAF0}"/>
            </c:ext>
          </c:extLst>
        </c:ser>
        <c:ser>
          <c:idx val="1"/>
          <c:order val="1"/>
          <c:tx>
            <c:v>Target Weight</c:v>
          </c:tx>
          <c:spPr>
            <a:ln w="0">
              <a:prstDash val="sysDash"/>
            </a:ln>
          </c:spPr>
          <c:marker>
            <c:symbol val="none"/>
          </c:marker>
          <c:cat>
            <c:strRef>
              <c:f>('Weight Tracker'!$C$2:$P$2,'Weight Tracker'!$R$2:$AD$2)</c:f>
              <c:strCache>
                <c:ptCount val="27"/>
                <c:pt idx="0">
                  <c:v>6 Month Goal</c:v>
                </c:pt>
                <c:pt idx="1">
                  <c:v>Rate</c:v>
                </c:pt>
                <c:pt idx="2">
                  <c:v>Start</c:v>
                </c:pt>
                <c:pt idx="3">
                  <c:v>Wk 1</c:v>
                </c:pt>
                <c:pt idx="4">
                  <c:v>Wk 2</c:v>
                </c:pt>
                <c:pt idx="5">
                  <c:v>Wk 3</c:v>
                </c:pt>
                <c:pt idx="6">
                  <c:v>Wk 4</c:v>
                </c:pt>
                <c:pt idx="7">
                  <c:v>Wk 5</c:v>
                </c:pt>
                <c:pt idx="8">
                  <c:v>Wk 6</c:v>
                </c:pt>
                <c:pt idx="9">
                  <c:v>Wk 7</c:v>
                </c:pt>
                <c:pt idx="10">
                  <c:v>Wk 8</c:v>
                </c:pt>
                <c:pt idx="11">
                  <c:v>Wk 9</c:v>
                </c:pt>
                <c:pt idx="12">
                  <c:v>Wk 10</c:v>
                </c:pt>
                <c:pt idx="13">
                  <c:v>Wk 11</c:v>
                </c:pt>
                <c:pt idx="14">
                  <c:v>Wk 12</c:v>
                </c:pt>
                <c:pt idx="15">
                  <c:v>Wk 13</c:v>
                </c:pt>
                <c:pt idx="16">
                  <c:v>Wk 14</c:v>
                </c:pt>
                <c:pt idx="17">
                  <c:v>Wk 15</c:v>
                </c:pt>
                <c:pt idx="18">
                  <c:v>Wk 16</c:v>
                </c:pt>
                <c:pt idx="19">
                  <c:v>Wk 17</c:v>
                </c:pt>
                <c:pt idx="20">
                  <c:v>Wk 18</c:v>
                </c:pt>
                <c:pt idx="21">
                  <c:v>Wk 19</c:v>
                </c:pt>
                <c:pt idx="22">
                  <c:v>Wk 20</c:v>
                </c:pt>
                <c:pt idx="23">
                  <c:v>Wk 21</c:v>
                </c:pt>
                <c:pt idx="24">
                  <c:v>Wk 22</c:v>
                </c:pt>
                <c:pt idx="25">
                  <c:v>Wk 23</c:v>
                </c:pt>
                <c:pt idx="26">
                  <c:v>Wk 24</c:v>
                </c:pt>
              </c:strCache>
            </c:strRef>
          </c:cat>
          <c:val>
            <c:numRef>
              <c:f>'Weight Tracker'!$AH$3:$BE$3</c:f>
              <c:numCache>
                <c:formatCode>General</c:formatCode>
                <c:ptCount val="24"/>
                <c:pt idx="0">
                  <c:v>186.5</c:v>
                </c:pt>
                <c:pt idx="1">
                  <c:v>188</c:v>
                </c:pt>
                <c:pt idx="2">
                  <c:v>189.5</c:v>
                </c:pt>
                <c:pt idx="3">
                  <c:v>191</c:v>
                </c:pt>
                <c:pt idx="4">
                  <c:v>192.5</c:v>
                </c:pt>
                <c:pt idx="5">
                  <c:v>194</c:v>
                </c:pt>
                <c:pt idx="6">
                  <c:v>195.5</c:v>
                </c:pt>
                <c:pt idx="7">
                  <c:v>197</c:v>
                </c:pt>
                <c:pt idx="8">
                  <c:v>198.5</c:v>
                </c:pt>
                <c:pt idx="9">
                  <c:v>200</c:v>
                </c:pt>
                <c:pt idx="10">
                  <c:v>201.5</c:v>
                </c:pt>
                <c:pt idx="11">
                  <c:v>203</c:v>
                </c:pt>
                <c:pt idx="12">
                  <c:v>204.5</c:v>
                </c:pt>
                <c:pt idx="13">
                  <c:v>206</c:v>
                </c:pt>
                <c:pt idx="14">
                  <c:v>207.5</c:v>
                </c:pt>
                <c:pt idx="15">
                  <c:v>209</c:v>
                </c:pt>
                <c:pt idx="16">
                  <c:v>210</c:v>
                </c:pt>
                <c:pt idx="17">
                  <c:v>210</c:v>
                </c:pt>
                <c:pt idx="18">
                  <c:v>210</c:v>
                </c:pt>
                <c:pt idx="19">
                  <c:v>210</c:v>
                </c:pt>
                <c:pt idx="20">
                  <c:v>210</c:v>
                </c:pt>
                <c:pt idx="21">
                  <c:v>210</c:v>
                </c:pt>
                <c:pt idx="22">
                  <c:v>210</c:v>
                </c:pt>
                <c:pt idx="23">
                  <c:v>210</c:v>
                </c:pt>
              </c:numCache>
            </c:numRef>
          </c:val>
          <c:smooth val="1"/>
          <c:extLst>
            <c:ext xmlns:c16="http://schemas.microsoft.com/office/drawing/2014/chart" uri="{C3380CC4-5D6E-409C-BE32-E72D297353CC}">
              <c16:uniqueId val="{00000002-08A6-7247-BC92-30387D63BAF0}"/>
            </c:ext>
          </c:extLst>
        </c:ser>
        <c:dLbls>
          <c:showLegendKey val="0"/>
          <c:showVal val="0"/>
          <c:showCatName val="0"/>
          <c:showSerName val="0"/>
          <c:showPercent val="0"/>
          <c:showBubbleSize val="0"/>
        </c:dLbls>
        <c:marker val="1"/>
        <c:smooth val="0"/>
        <c:axId val="-2084949480"/>
        <c:axId val="-2084944600"/>
      </c:lineChart>
      <c:catAx>
        <c:axId val="-2084949480"/>
        <c:scaling>
          <c:orientation val="minMax"/>
        </c:scaling>
        <c:delete val="1"/>
        <c:axPos val="b"/>
        <c:numFmt formatCode="mmm\ d" sourceLinked="0"/>
        <c:majorTickMark val="out"/>
        <c:minorTickMark val="none"/>
        <c:tickLblPos val="nextTo"/>
        <c:crossAx val="-2084944600"/>
        <c:crosses val="autoZero"/>
        <c:auto val="1"/>
        <c:lblAlgn val="ctr"/>
        <c:lblOffset val="100"/>
        <c:tickLblSkip val="7"/>
        <c:tickMarkSkip val="1"/>
        <c:noMultiLvlLbl val="0"/>
      </c:catAx>
      <c:valAx>
        <c:axId val="-2084944600"/>
        <c:scaling>
          <c:orientation val="minMax"/>
          <c:max val="240"/>
          <c:min val="140"/>
        </c:scaling>
        <c:delete val="0"/>
        <c:axPos val="l"/>
        <c:majorGridlines>
          <c:spPr>
            <a:ln>
              <a:solidFill>
                <a:schemeClr val="bg1">
                  <a:lumMod val="85000"/>
                </a:schemeClr>
              </a:solidFill>
            </a:ln>
          </c:spPr>
        </c:majorGridlines>
        <c:numFmt formatCode="General" sourceLinked="1"/>
        <c:majorTickMark val="out"/>
        <c:minorTickMark val="none"/>
        <c:tickLblPos val="low"/>
        <c:spPr>
          <a:ln>
            <a:solidFill>
              <a:schemeClr val="bg1">
                <a:lumMod val="85000"/>
              </a:schemeClr>
            </a:solidFill>
          </a:ln>
        </c:spPr>
        <c:txPr>
          <a:bodyPr/>
          <a:lstStyle/>
          <a:p>
            <a:pPr>
              <a:defRPr sz="900" baseline="0">
                <a:solidFill>
                  <a:schemeClr val="tx1">
                    <a:lumMod val="75000"/>
                    <a:lumOff val="25000"/>
                  </a:schemeClr>
                </a:solidFill>
              </a:defRPr>
            </a:pPr>
            <a:endParaRPr lang="en-US"/>
          </a:p>
        </c:txPr>
        <c:crossAx val="-2084949480"/>
        <c:crossesAt val="30"/>
        <c:crossBetween val="between"/>
        <c:majorUnit val="10"/>
      </c:valAx>
    </c:plotArea>
    <c:legend>
      <c:legendPos val="b"/>
      <c:layout>
        <c:manualLayout>
          <c:xMode val="edge"/>
          <c:yMode val="edge"/>
          <c:x val="0.15321340040828199"/>
          <c:y val="0.83614314350119801"/>
          <c:w val="0.74718358121901396"/>
          <c:h val="0.14831281346260999"/>
        </c:manualLayout>
      </c:layout>
      <c:overlay val="0"/>
      <c:spPr>
        <a:solidFill>
          <a:schemeClr val="bg1">
            <a:lumMod val="95000"/>
          </a:schemeClr>
        </a:solidFill>
        <a:ln w="22225">
          <a:solidFill>
            <a:schemeClr val="tx1">
              <a:lumMod val="50000"/>
              <a:lumOff val="50000"/>
            </a:schemeClr>
          </a:solidFill>
        </a:ln>
        <a:effectLst>
          <a:softEdge rad="25400"/>
        </a:effectLst>
      </c:spPr>
      <c:txPr>
        <a:bodyPr/>
        <a:lstStyle/>
        <a:p>
          <a:pPr>
            <a:defRPr>
              <a:solidFill>
                <a:schemeClr val="tx1">
                  <a:lumMod val="75000"/>
                  <a:lumOff val="25000"/>
                </a:schemeClr>
              </a:solidFill>
            </a:defRPr>
          </a:pPr>
          <a:endParaRPr lang="en-US"/>
        </a:p>
      </c:txPr>
    </c:legend>
    <c:plotVisOnly val="1"/>
    <c:dispBlanksAs val="gap"/>
    <c:showDLblsOverMax val="0"/>
  </c:chart>
  <c:spPr>
    <a:ln>
      <a:noFill/>
    </a:ln>
    <a:effectLst>
      <a:outerShdw blurRad="50800" dist="38100" dir="2700000" algn="tl" rotWithShape="0">
        <a:srgbClr val="000000">
          <a:alpha val="43000"/>
        </a:srgbClr>
      </a:outerShdw>
    </a:effectLst>
  </c:spPr>
  <c:txPr>
    <a:bodyPr/>
    <a:lstStyle/>
    <a:p>
      <a:pPr>
        <a:defRPr>
          <a:solidFill>
            <a:schemeClr val="accent2">
              <a:lumMod val="75000"/>
            </a:schemeClr>
          </a:solidFill>
        </a:defRPr>
      </a:pPr>
      <a:endParaRPr lang="en-US"/>
    </a:p>
  </c:txPr>
  <c:printSettings>
    <c:headerFooter/>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manualLayout>
          <c:layoutTarget val="inner"/>
          <c:xMode val="edge"/>
          <c:yMode val="edge"/>
          <c:x val="5.02482202567145E-2"/>
          <c:y val="3.3616852580927399E-2"/>
          <c:w val="0.89095298430604297"/>
          <c:h val="0.857889326334208"/>
        </c:manualLayout>
      </c:layout>
      <c:lineChart>
        <c:grouping val="standard"/>
        <c:varyColors val="0"/>
        <c:ser>
          <c:idx val="0"/>
          <c:order val="0"/>
          <c:tx>
            <c:v>Scale Reading</c:v>
          </c:tx>
          <c:spPr>
            <a:ln w="31750">
              <a:solidFill>
                <a:schemeClr val="bg1">
                  <a:lumMod val="85000"/>
                  <a:alpha val="50000"/>
                </a:schemeClr>
              </a:solidFill>
            </a:ln>
            <a:effectLst/>
          </c:spPr>
          <c:marker>
            <c:symbol val="circle"/>
            <c:size val="4"/>
            <c:spPr>
              <a:solidFill>
                <a:schemeClr val="tx1">
                  <a:lumMod val="75000"/>
                  <a:lumOff val="25000"/>
                </a:schemeClr>
              </a:solidFill>
              <a:ln w="0" cmpd="sng">
                <a:noFill/>
                <a:prstDash val="solid"/>
              </a:ln>
              <a:effectLst/>
            </c:spPr>
          </c:marker>
          <c:trendline>
            <c:name>Weight Trend</c:name>
            <c:spPr>
              <a:ln w="28575">
                <a:solidFill>
                  <a:schemeClr val="accent2">
                    <a:lumMod val="75000"/>
                  </a:schemeClr>
                </a:solidFill>
              </a:ln>
            </c:spPr>
            <c:trendlineType val="movingAvg"/>
            <c:period val="4"/>
            <c:dispRSqr val="0"/>
            <c:dispEq val="0"/>
          </c:trendline>
          <c:cat>
            <c:strRef>
              <c:f>('Weight Tracker'!$C$2:$P$2,'Weight Tracker'!$R$2:$AD$2)</c:f>
              <c:strCache>
                <c:ptCount val="27"/>
                <c:pt idx="0">
                  <c:v>6 Month Goal</c:v>
                </c:pt>
                <c:pt idx="1">
                  <c:v>Rate</c:v>
                </c:pt>
                <c:pt idx="2">
                  <c:v>Start</c:v>
                </c:pt>
                <c:pt idx="3">
                  <c:v>Wk 1</c:v>
                </c:pt>
                <c:pt idx="4">
                  <c:v>Wk 2</c:v>
                </c:pt>
                <c:pt idx="5">
                  <c:v>Wk 3</c:v>
                </c:pt>
                <c:pt idx="6">
                  <c:v>Wk 4</c:v>
                </c:pt>
                <c:pt idx="7">
                  <c:v>Wk 5</c:v>
                </c:pt>
                <c:pt idx="8">
                  <c:v>Wk 6</c:v>
                </c:pt>
                <c:pt idx="9">
                  <c:v>Wk 7</c:v>
                </c:pt>
                <c:pt idx="10">
                  <c:v>Wk 8</c:v>
                </c:pt>
                <c:pt idx="11">
                  <c:v>Wk 9</c:v>
                </c:pt>
                <c:pt idx="12">
                  <c:v>Wk 10</c:v>
                </c:pt>
                <c:pt idx="13">
                  <c:v>Wk 11</c:v>
                </c:pt>
                <c:pt idx="14">
                  <c:v>Wk 12</c:v>
                </c:pt>
                <c:pt idx="15">
                  <c:v>Wk 13</c:v>
                </c:pt>
                <c:pt idx="16">
                  <c:v>Wk 14</c:v>
                </c:pt>
                <c:pt idx="17">
                  <c:v>Wk 15</c:v>
                </c:pt>
                <c:pt idx="18">
                  <c:v>Wk 16</c:v>
                </c:pt>
                <c:pt idx="19">
                  <c:v>Wk 17</c:v>
                </c:pt>
                <c:pt idx="20">
                  <c:v>Wk 18</c:v>
                </c:pt>
                <c:pt idx="21">
                  <c:v>Wk 19</c:v>
                </c:pt>
                <c:pt idx="22">
                  <c:v>Wk 20</c:v>
                </c:pt>
                <c:pt idx="23">
                  <c:v>Wk 21</c:v>
                </c:pt>
                <c:pt idx="24">
                  <c:v>Wk 22</c:v>
                </c:pt>
                <c:pt idx="25">
                  <c:v>Wk 23</c:v>
                </c:pt>
                <c:pt idx="26">
                  <c:v>Wk 24</c:v>
                </c:pt>
              </c:strCache>
            </c:strRef>
          </c:cat>
          <c:val>
            <c:numRef>
              <c:f>('Weight Tracker'!$E$4:$P$4,'Weight Tracker'!$R$4:$AD$4)</c:f>
              <c:numCache>
                <c:formatCode>General</c:formatCode>
                <c:ptCount val="25"/>
                <c:pt idx="0">
                  <c:v>170</c:v>
                </c:pt>
                <c:pt idx="1">
                  <c:v>171</c:v>
                </c:pt>
                <c:pt idx="2">
                  <c:v>170</c:v>
                </c:pt>
                <c:pt idx="3">
                  <c:v>168.5</c:v>
                </c:pt>
              </c:numCache>
            </c:numRef>
          </c:val>
          <c:smooth val="1"/>
          <c:extLst>
            <c:ext xmlns:c16="http://schemas.microsoft.com/office/drawing/2014/chart" uri="{C3380CC4-5D6E-409C-BE32-E72D297353CC}">
              <c16:uniqueId val="{00000001-1D71-4B4E-A07E-EA461938FF8A}"/>
            </c:ext>
          </c:extLst>
        </c:ser>
        <c:ser>
          <c:idx val="1"/>
          <c:order val="1"/>
          <c:tx>
            <c:v>Target Weight</c:v>
          </c:tx>
          <c:spPr>
            <a:ln w="0">
              <a:prstDash val="sysDash"/>
            </a:ln>
          </c:spPr>
          <c:marker>
            <c:symbol val="none"/>
          </c:marker>
          <c:cat>
            <c:strRef>
              <c:f>('Weight Tracker'!$C$2:$P$2,'Weight Tracker'!$R$2:$AD$2)</c:f>
              <c:strCache>
                <c:ptCount val="27"/>
                <c:pt idx="0">
                  <c:v>6 Month Goal</c:v>
                </c:pt>
                <c:pt idx="1">
                  <c:v>Rate</c:v>
                </c:pt>
                <c:pt idx="2">
                  <c:v>Start</c:v>
                </c:pt>
                <c:pt idx="3">
                  <c:v>Wk 1</c:v>
                </c:pt>
                <c:pt idx="4">
                  <c:v>Wk 2</c:v>
                </c:pt>
                <c:pt idx="5">
                  <c:v>Wk 3</c:v>
                </c:pt>
                <c:pt idx="6">
                  <c:v>Wk 4</c:v>
                </c:pt>
                <c:pt idx="7">
                  <c:v>Wk 5</c:v>
                </c:pt>
                <c:pt idx="8">
                  <c:v>Wk 6</c:v>
                </c:pt>
                <c:pt idx="9">
                  <c:v>Wk 7</c:v>
                </c:pt>
                <c:pt idx="10">
                  <c:v>Wk 8</c:v>
                </c:pt>
                <c:pt idx="11">
                  <c:v>Wk 9</c:v>
                </c:pt>
                <c:pt idx="12">
                  <c:v>Wk 10</c:v>
                </c:pt>
                <c:pt idx="13">
                  <c:v>Wk 11</c:v>
                </c:pt>
                <c:pt idx="14">
                  <c:v>Wk 12</c:v>
                </c:pt>
                <c:pt idx="15">
                  <c:v>Wk 13</c:v>
                </c:pt>
                <c:pt idx="16">
                  <c:v>Wk 14</c:v>
                </c:pt>
                <c:pt idx="17">
                  <c:v>Wk 15</c:v>
                </c:pt>
                <c:pt idx="18">
                  <c:v>Wk 16</c:v>
                </c:pt>
                <c:pt idx="19">
                  <c:v>Wk 17</c:v>
                </c:pt>
                <c:pt idx="20">
                  <c:v>Wk 18</c:v>
                </c:pt>
                <c:pt idx="21">
                  <c:v>Wk 19</c:v>
                </c:pt>
                <c:pt idx="22">
                  <c:v>Wk 20</c:v>
                </c:pt>
                <c:pt idx="23">
                  <c:v>Wk 21</c:v>
                </c:pt>
                <c:pt idx="24">
                  <c:v>Wk 22</c:v>
                </c:pt>
                <c:pt idx="25">
                  <c:v>Wk 23</c:v>
                </c:pt>
                <c:pt idx="26">
                  <c:v>Wk 24</c:v>
                </c:pt>
              </c:strCache>
            </c:strRef>
          </c:cat>
          <c:val>
            <c:numRef>
              <c:f>'Weight Tracker'!$AH$4:$BE$4</c:f>
              <c:numCache>
                <c:formatCode>General</c:formatCode>
                <c:ptCount val="24"/>
                <c:pt idx="0">
                  <c:v>169</c:v>
                </c:pt>
                <c:pt idx="1">
                  <c:v>168</c:v>
                </c:pt>
                <c:pt idx="2">
                  <c:v>167</c:v>
                </c:pt>
                <c:pt idx="3">
                  <c:v>166</c:v>
                </c:pt>
                <c:pt idx="4">
                  <c:v>165</c:v>
                </c:pt>
                <c:pt idx="5">
                  <c:v>164</c:v>
                </c:pt>
                <c:pt idx="6">
                  <c:v>163</c:v>
                </c:pt>
                <c:pt idx="7">
                  <c:v>162</c:v>
                </c:pt>
                <c:pt idx="8">
                  <c:v>161</c:v>
                </c:pt>
                <c:pt idx="9">
                  <c:v>160</c:v>
                </c:pt>
                <c:pt idx="10">
                  <c:v>159</c:v>
                </c:pt>
                <c:pt idx="11">
                  <c:v>158</c:v>
                </c:pt>
                <c:pt idx="12">
                  <c:v>157</c:v>
                </c:pt>
                <c:pt idx="13">
                  <c:v>156</c:v>
                </c:pt>
                <c:pt idx="14">
                  <c:v>155</c:v>
                </c:pt>
                <c:pt idx="15">
                  <c:v>155</c:v>
                </c:pt>
                <c:pt idx="16">
                  <c:v>155</c:v>
                </c:pt>
                <c:pt idx="17">
                  <c:v>155</c:v>
                </c:pt>
                <c:pt idx="18">
                  <c:v>155</c:v>
                </c:pt>
                <c:pt idx="19">
                  <c:v>155</c:v>
                </c:pt>
                <c:pt idx="20">
                  <c:v>155</c:v>
                </c:pt>
                <c:pt idx="21">
                  <c:v>155</c:v>
                </c:pt>
                <c:pt idx="22">
                  <c:v>155</c:v>
                </c:pt>
                <c:pt idx="23">
                  <c:v>155</c:v>
                </c:pt>
              </c:numCache>
            </c:numRef>
          </c:val>
          <c:smooth val="1"/>
          <c:extLst>
            <c:ext xmlns:c16="http://schemas.microsoft.com/office/drawing/2014/chart" uri="{C3380CC4-5D6E-409C-BE32-E72D297353CC}">
              <c16:uniqueId val="{00000002-1D71-4B4E-A07E-EA461938FF8A}"/>
            </c:ext>
          </c:extLst>
        </c:ser>
        <c:dLbls>
          <c:showLegendKey val="0"/>
          <c:showVal val="0"/>
          <c:showCatName val="0"/>
          <c:showSerName val="0"/>
          <c:showPercent val="0"/>
          <c:showBubbleSize val="0"/>
        </c:dLbls>
        <c:marker val="1"/>
        <c:smooth val="0"/>
        <c:axId val="-2084853896"/>
        <c:axId val="-2084850856"/>
      </c:lineChart>
      <c:catAx>
        <c:axId val="-2084853896"/>
        <c:scaling>
          <c:orientation val="minMax"/>
        </c:scaling>
        <c:delete val="1"/>
        <c:axPos val="b"/>
        <c:numFmt formatCode="mmm\ d" sourceLinked="0"/>
        <c:majorTickMark val="out"/>
        <c:minorTickMark val="none"/>
        <c:tickLblPos val="nextTo"/>
        <c:crossAx val="-2084850856"/>
        <c:crosses val="autoZero"/>
        <c:auto val="1"/>
        <c:lblAlgn val="ctr"/>
        <c:lblOffset val="100"/>
        <c:tickLblSkip val="7"/>
        <c:tickMarkSkip val="1"/>
        <c:noMultiLvlLbl val="0"/>
      </c:catAx>
      <c:valAx>
        <c:axId val="-2084850856"/>
        <c:scaling>
          <c:orientation val="minMax"/>
          <c:max val="240"/>
          <c:min val="140"/>
        </c:scaling>
        <c:delete val="0"/>
        <c:axPos val="l"/>
        <c:majorGridlines>
          <c:spPr>
            <a:ln>
              <a:solidFill>
                <a:schemeClr val="bg1">
                  <a:lumMod val="85000"/>
                </a:schemeClr>
              </a:solidFill>
            </a:ln>
          </c:spPr>
        </c:majorGridlines>
        <c:numFmt formatCode="General" sourceLinked="1"/>
        <c:majorTickMark val="out"/>
        <c:minorTickMark val="none"/>
        <c:tickLblPos val="low"/>
        <c:spPr>
          <a:ln>
            <a:solidFill>
              <a:schemeClr val="bg1">
                <a:lumMod val="85000"/>
              </a:schemeClr>
            </a:solidFill>
          </a:ln>
        </c:spPr>
        <c:txPr>
          <a:bodyPr/>
          <a:lstStyle/>
          <a:p>
            <a:pPr>
              <a:defRPr sz="900" baseline="0">
                <a:solidFill>
                  <a:schemeClr val="tx1">
                    <a:lumMod val="75000"/>
                    <a:lumOff val="25000"/>
                  </a:schemeClr>
                </a:solidFill>
              </a:defRPr>
            </a:pPr>
            <a:endParaRPr lang="en-US"/>
          </a:p>
        </c:txPr>
        <c:crossAx val="-2084853896"/>
        <c:crossesAt val="30"/>
        <c:crossBetween val="between"/>
        <c:majorUnit val="10"/>
      </c:valAx>
    </c:plotArea>
    <c:legend>
      <c:legendPos val="b"/>
      <c:layout>
        <c:manualLayout>
          <c:xMode val="edge"/>
          <c:yMode val="edge"/>
          <c:x val="0.15321340040828199"/>
          <c:y val="0.83614314350119801"/>
          <c:w val="0.74718358121901396"/>
          <c:h val="0.14831281346260999"/>
        </c:manualLayout>
      </c:layout>
      <c:overlay val="0"/>
      <c:spPr>
        <a:solidFill>
          <a:schemeClr val="bg1">
            <a:lumMod val="95000"/>
          </a:schemeClr>
        </a:solidFill>
        <a:ln w="22225">
          <a:solidFill>
            <a:schemeClr val="tx1">
              <a:lumMod val="50000"/>
              <a:lumOff val="50000"/>
            </a:schemeClr>
          </a:solidFill>
        </a:ln>
        <a:effectLst>
          <a:softEdge rad="25400"/>
        </a:effectLst>
      </c:spPr>
      <c:txPr>
        <a:bodyPr/>
        <a:lstStyle/>
        <a:p>
          <a:pPr>
            <a:defRPr>
              <a:solidFill>
                <a:schemeClr val="tx1">
                  <a:lumMod val="75000"/>
                  <a:lumOff val="25000"/>
                </a:schemeClr>
              </a:solidFill>
            </a:defRPr>
          </a:pPr>
          <a:endParaRPr lang="en-US"/>
        </a:p>
      </c:txPr>
    </c:legend>
    <c:plotVisOnly val="1"/>
    <c:dispBlanksAs val="gap"/>
    <c:showDLblsOverMax val="0"/>
  </c:chart>
  <c:spPr>
    <a:ln>
      <a:noFill/>
    </a:ln>
    <a:effectLst>
      <a:outerShdw blurRad="50800" dist="38100" dir="2700000" algn="tl" rotWithShape="0">
        <a:srgbClr val="000000">
          <a:alpha val="43000"/>
        </a:srgbClr>
      </a:outerShdw>
    </a:effectLst>
  </c:spPr>
  <c:txPr>
    <a:bodyPr/>
    <a:lstStyle/>
    <a:p>
      <a:pPr>
        <a:defRPr>
          <a:solidFill>
            <a:schemeClr val="accent2">
              <a:lumMod val="75000"/>
            </a:schemeClr>
          </a:solidFill>
        </a:defRPr>
      </a:pPr>
      <a:endParaRPr lang="en-US"/>
    </a:p>
  </c:txPr>
  <c:printSettings>
    <c:headerFooter/>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manualLayout>
          <c:layoutTarget val="inner"/>
          <c:xMode val="edge"/>
          <c:yMode val="edge"/>
          <c:x val="5.02482202567145E-2"/>
          <c:y val="3.3616852580927399E-2"/>
          <c:w val="0.89095298430604297"/>
          <c:h val="0.857889326334208"/>
        </c:manualLayout>
      </c:layout>
      <c:lineChart>
        <c:grouping val="standard"/>
        <c:varyColors val="0"/>
        <c:ser>
          <c:idx val="0"/>
          <c:order val="0"/>
          <c:tx>
            <c:v>Scale Reading</c:v>
          </c:tx>
          <c:spPr>
            <a:ln w="31750">
              <a:solidFill>
                <a:schemeClr val="bg1">
                  <a:lumMod val="85000"/>
                  <a:alpha val="50000"/>
                </a:schemeClr>
              </a:solidFill>
            </a:ln>
            <a:effectLst/>
          </c:spPr>
          <c:marker>
            <c:symbol val="circle"/>
            <c:size val="4"/>
            <c:spPr>
              <a:solidFill>
                <a:schemeClr val="tx1">
                  <a:lumMod val="75000"/>
                  <a:lumOff val="25000"/>
                </a:schemeClr>
              </a:solidFill>
              <a:ln w="0" cmpd="sng">
                <a:noFill/>
                <a:prstDash val="solid"/>
              </a:ln>
              <a:effectLst/>
            </c:spPr>
          </c:marker>
          <c:trendline>
            <c:name>Weight Trend</c:name>
            <c:spPr>
              <a:ln w="28575">
                <a:solidFill>
                  <a:schemeClr val="accent2">
                    <a:lumMod val="75000"/>
                  </a:schemeClr>
                </a:solidFill>
              </a:ln>
            </c:spPr>
            <c:trendlineType val="movingAvg"/>
            <c:period val="4"/>
            <c:dispRSqr val="0"/>
            <c:dispEq val="0"/>
          </c:trendline>
          <c:cat>
            <c:strRef>
              <c:f>('Weight Tracker'!$C$2:$P$2,'Weight Tracker'!$R$2:$AD$2)</c:f>
              <c:strCache>
                <c:ptCount val="27"/>
                <c:pt idx="0">
                  <c:v>6 Month Goal</c:v>
                </c:pt>
                <c:pt idx="1">
                  <c:v>Rate</c:v>
                </c:pt>
                <c:pt idx="2">
                  <c:v>Start</c:v>
                </c:pt>
                <c:pt idx="3">
                  <c:v>Wk 1</c:v>
                </c:pt>
                <c:pt idx="4">
                  <c:v>Wk 2</c:v>
                </c:pt>
                <c:pt idx="5">
                  <c:v>Wk 3</c:v>
                </c:pt>
                <c:pt idx="6">
                  <c:v>Wk 4</c:v>
                </c:pt>
                <c:pt idx="7">
                  <c:v>Wk 5</c:v>
                </c:pt>
                <c:pt idx="8">
                  <c:v>Wk 6</c:v>
                </c:pt>
                <c:pt idx="9">
                  <c:v>Wk 7</c:v>
                </c:pt>
                <c:pt idx="10">
                  <c:v>Wk 8</c:v>
                </c:pt>
                <c:pt idx="11">
                  <c:v>Wk 9</c:v>
                </c:pt>
                <c:pt idx="12">
                  <c:v>Wk 10</c:v>
                </c:pt>
                <c:pt idx="13">
                  <c:v>Wk 11</c:v>
                </c:pt>
                <c:pt idx="14">
                  <c:v>Wk 12</c:v>
                </c:pt>
                <c:pt idx="15">
                  <c:v>Wk 13</c:v>
                </c:pt>
                <c:pt idx="16">
                  <c:v>Wk 14</c:v>
                </c:pt>
                <c:pt idx="17">
                  <c:v>Wk 15</c:v>
                </c:pt>
                <c:pt idx="18">
                  <c:v>Wk 16</c:v>
                </c:pt>
                <c:pt idx="19">
                  <c:v>Wk 17</c:v>
                </c:pt>
                <c:pt idx="20">
                  <c:v>Wk 18</c:v>
                </c:pt>
                <c:pt idx="21">
                  <c:v>Wk 19</c:v>
                </c:pt>
                <c:pt idx="22">
                  <c:v>Wk 20</c:v>
                </c:pt>
                <c:pt idx="23">
                  <c:v>Wk 21</c:v>
                </c:pt>
                <c:pt idx="24">
                  <c:v>Wk 22</c:v>
                </c:pt>
                <c:pt idx="25">
                  <c:v>Wk 23</c:v>
                </c:pt>
                <c:pt idx="26">
                  <c:v>Wk 24</c:v>
                </c:pt>
              </c:strCache>
            </c:strRef>
          </c:cat>
          <c:val>
            <c:numRef>
              <c:f>('Weight Tracker'!$E$5:$P$5,'Weight Tracker'!$R$5:$AD$5)</c:f>
              <c:numCache>
                <c:formatCode>General</c:formatCode>
                <c:ptCount val="25"/>
                <c:pt idx="0">
                  <c:v>215</c:v>
                </c:pt>
                <c:pt idx="1">
                  <c:v>215.6</c:v>
                </c:pt>
                <c:pt idx="2">
                  <c:v>215.8</c:v>
                </c:pt>
                <c:pt idx="3">
                  <c:v>216.1</c:v>
                </c:pt>
              </c:numCache>
            </c:numRef>
          </c:val>
          <c:smooth val="1"/>
          <c:extLst>
            <c:ext xmlns:c16="http://schemas.microsoft.com/office/drawing/2014/chart" uri="{C3380CC4-5D6E-409C-BE32-E72D297353CC}">
              <c16:uniqueId val="{00000001-A3A9-F24A-822A-CBCBF72E48A2}"/>
            </c:ext>
          </c:extLst>
        </c:ser>
        <c:ser>
          <c:idx val="1"/>
          <c:order val="1"/>
          <c:tx>
            <c:v>Target Weight</c:v>
          </c:tx>
          <c:spPr>
            <a:ln w="0">
              <a:prstDash val="sysDash"/>
            </a:ln>
          </c:spPr>
          <c:marker>
            <c:symbol val="none"/>
          </c:marker>
          <c:cat>
            <c:strRef>
              <c:f>('Weight Tracker'!$C$2:$P$2,'Weight Tracker'!$R$2:$AD$2)</c:f>
              <c:strCache>
                <c:ptCount val="27"/>
                <c:pt idx="0">
                  <c:v>6 Month Goal</c:v>
                </c:pt>
                <c:pt idx="1">
                  <c:v>Rate</c:v>
                </c:pt>
                <c:pt idx="2">
                  <c:v>Start</c:v>
                </c:pt>
                <c:pt idx="3">
                  <c:v>Wk 1</c:v>
                </c:pt>
                <c:pt idx="4">
                  <c:v>Wk 2</c:v>
                </c:pt>
                <c:pt idx="5">
                  <c:v>Wk 3</c:v>
                </c:pt>
                <c:pt idx="6">
                  <c:v>Wk 4</c:v>
                </c:pt>
                <c:pt idx="7">
                  <c:v>Wk 5</c:v>
                </c:pt>
                <c:pt idx="8">
                  <c:v>Wk 6</c:v>
                </c:pt>
                <c:pt idx="9">
                  <c:v>Wk 7</c:v>
                </c:pt>
                <c:pt idx="10">
                  <c:v>Wk 8</c:v>
                </c:pt>
                <c:pt idx="11">
                  <c:v>Wk 9</c:v>
                </c:pt>
                <c:pt idx="12">
                  <c:v>Wk 10</c:v>
                </c:pt>
                <c:pt idx="13">
                  <c:v>Wk 11</c:v>
                </c:pt>
                <c:pt idx="14">
                  <c:v>Wk 12</c:v>
                </c:pt>
                <c:pt idx="15">
                  <c:v>Wk 13</c:v>
                </c:pt>
                <c:pt idx="16">
                  <c:v>Wk 14</c:v>
                </c:pt>
                <c:pt idx="17">
                  <c:v>Wk 15</c:v>
                </c:pt>
                <c:pt idx="18">
                  <c:v>Wk 16</c:v>
                </c:pt>
                <c:pt idx="19">
                  <c:v>Wk 17</c:v>
                </c:pt>
                <c:pt idx="20">
                  <c:v>Wk 18</c:v>
                </c:pt>
                <c:pt idx="21">
                  <c:v>Wk 19</c:v>
                </c:pt>
                <c:pt idx="22">
                  <c:v>Wk 20</c:v>
                </c:pt>
                <c:pt idx="23">
                  <c:v>Wk 21</c:v>
                </c:pt>
                <c:pt idx="24">
                  <c:v>Wk 22</c:v>
                </c:pt>
                <c:pt idx="25">
                  <c:v>Wk 23</c:v>
                </c:pt>
                <c:pt idx="26">
                  <c:v>Wk 24</c:v>
                </c:pt>
              </c:strCache>
            </c:strRef>
          </c:cat>
          <c:val>
            <c:numRef>
              <c:f>'Weight Tracker'!$AH$5:$BE$5</c:f>
              <c:numCache>
                <c:formatCode>General</c:formatCode>
                <c:ptCount val="24"/>
                <c:pt idx="0">
                  <c:v>215.5</c:v>
                </c:pt>
                <c:pt idx="1">
                  <c:v>216</c:v>
                </c:pt>
                <c:pt idx="2">
                  <c:v>216.5</c:v>
                </c:pt>
                <c:pt idx="3">
                  <c:v>217</c:v>
                </c:pt>
                <c:pt idx="4">
                  <c:v>217.5</c:v>
                </c:pt>
                <c:pt idx="5">
                  <c:v>218</c:v>
                </c:pt>
                <c:pt idx="6">
                  <c:v>218.5</c:v>
                </c:pt>
                <c:pt idx="7">
                  <c:v>219</c:v>
                </c:pt>
                <c:pt idx="8">
                  <c:v>219.5</c:v>
                </c:pt>
                <c:pt idx="9">
                  <c:v>220</c:v>
                </c:pt>
                <c:pt idx="10">
                  <c:v>220.5</c:v>
                </c:pt>
                <c:pt idx="11">
                  <c:v>221</c:v>
                </c:pt>
                <c:pt idx="12">
                  <c:v>221.5</c:v>
                </c:pt>
                <c:pt idx="13">
                  <c:v>222</c:v>
                </c:pt>
                <c:pt idx="14">
                  <c:v>222.5</c:v>
                </c:pt>
                <c:pt idx="15">
                  <c:v>223</c:v>
                </c:pt>
                <c:pt idx="16">
                  <c:v>223.5</c:v>
                </c:pt>
                <c:pt idx="17">
                  <c:v>224</c:v>
                </c:pt>
                <c:pt idx="18">
                  <c:v>224.5</c:v>
                </c:pt>
                <c:pt idx="19">
                  <c:v>225</c:v>
                </c:pt>
                <c:pt idx="20">
                  <c:v>225</c:v>
                </c:pt>
                <c:pt idx="21">
                  <c:v>225</c:v>
                </c:pt>
                <c:pt idx="22">
                  <c:v>225</c:v>
                </c:pt>
                <c:pt idx="23">
                  <c:v>225</c:v>
                </c:pt>
              </c:numCache>
            </c:numRef>
          </c:val>
          <c:smooth val="1"/>
          <c:extLst>
            <c:ext xmlns:c16="http://schemas.microsoft.com/office/drawing/2014/chart" uri="{C3380CC4-5D6E-409C-BE32-E72D297353CC}">
              <c16:uniqueId val="{00000002-A3A9-F24A-822A-CBCBF72E48A2}"/>
            </c:ext>
          </c:extLst>
        </c:ser>
        <c:dLbls>
          <c:showLegendKey val="0"/>
          <c:showVal val="0"/>
          <c:showCatName val="0"/>
          <c:showSerName val="0"/>
          <c:showPercent val="0"/>
          <c:showBubbleSize val="0"/>
        </c:dLbls>
        <c:marker val="1"/>
        <c:smooth val="0"/>
        <c:axId val="-2084810248"/>
        <c:axId val="-2084807208"/>
      </c:lineChart>
      <c:catAx>
        <c:axId val="-2084810248"/>
        <c:scaling>
          <c:orientation val="minMax"/>
        </c:scaling>
        <c:delete val="1"/>
        <c:axPos val="b"/>
        <c:numFmt formatCode="mmm\ d" sourceLinked="0"/>
        <c:majorTickMark val="out"/>
        <c:minorTickMark val="none"/>
        <c:tickLblPos val="nextTo"/>
        <c:crossAx val="-2084807208"/>
        <c:crosses val="autoZero"/>
        <c:auto val="1"/>
        <c:lblAlgn val="ctr"/>
        <c:lblOffset val="100"/>
        <c:tickLblSkip val="7"/>
        <c:tickMarkSkip val="1"/>
        <c:noMultiLvlLbl val="0"/>
      </c:catAx>
      <c:valAx>
        <c:axId val="-2084807208"/>
        <c:scaling>
          <c:orientation val="minMax"/>
          <c:max val="240"/>
          <c:min val="140"/>
        </c:scaling>
        <c:delete val="0"/>
        <c:axPos val="l"/>
        <c:majorGridlines>
          <c:spPr>
            <a:ln>
              <a:solidFill>
                <a:schemeClr val="bg1">
                  <a:lumMod val="85000"/>
                </a:schemeClr>
              </a:solidFill>
            </a:ln>
          </c:spPr>
        </c:majorGridlines>
        <c:numFmt formatCode="General" sourceLinked="1"/>
        <c:majorTickMark val="out"/>
        <c:minorTickMark val="none"/>
        <c:tickLblPos val="low"/>
        <c:spPr>
          <a:ln>
            <a:solidFill>
              <a:schemeClr val="bg1">
                <a:lumMod val="85000"/>
              </a:schemeClr>
            </a:solidFill>
          </a:ln>
        </c:spPr>
        <c:txPr>
          <a:bodyPr/>
          <a:lstStyle/>
          <a:p>
            <a:pPr>
              <a:defRPr sz="900" baseline="0">
                <a:solidFill>
                  <a:schemeClr val="tx1">
                    <a:lumMod val="75000"/>
                    <a:lumOff val="25000"/>
                  </a:schemeClr>
                </a:solidFill>
              </a:defRPr>
            </a:pPr>
            <a:endParaRPr lang="en-US"/>
          </a:p>
        </c:txPr>
        <c:crossAx val="-2084810248"/>
        <c:crossesAt val="30"/>
        <c:crossBetween val="between"/>
        <c:majorUnit val="10"/>
      </c:valAx>
    </c:plotArea>
    <c:legend>
      <c:legendPos val="b"/>
      <c:layout>
        <c:manualLayout>
          <c:xMode val="edge"/>
          <c:yMode val="edge"/>
          <c:x val="0.15321340040828199"/>
          <c:y val="0.83614314350119801"/>
          <c:w val="0.74718358121901396"/>
          <c:h val="0.14831281346260999"/>
        </c:manualLayout>
      </c:layout>
      <c:overlay val="0"/>
      <c:spPr>
        <a:solidFill>
          <a:schemeClr val="bg1">
            <a:lumMod val="95000"/>
          </a:schemeClr>
        </a:solidFill>
        <a:ln w="22225">
          <a:solidFill>
            <a:schemeClr val="tx1">
              <a:lumMod val="50000"/>
              <a:lumOff val="50000"/>
            </a:schemeClr>
          </a:solidFill>
        </a:ln>
        <a:effectLst>
          <a:softEdge rad="25400"/>
        </a:effectLst>
      </c:spPr>
      <c:txPr>
        <a:bodyPr/>
        <a:lstStyle/>
        <a:p>
          <a:pPr>
            <a:defRPr>
              <a:solidFill>
                <a:schemeClr val="tx1">
                  <a:lumMod val="75000"/>
                  <a:lumOff val="25000"/>
                </a:schemeClr>
              </a:solidFill>
            </a:defRPr>
          </a:pPr>
          <a:endParaRPr lang="en-US"/>
        </a:p>
      </c:txPr>
    </c:legend>
    <c:plotVisOnly val="1"/>
    <c:dispBlanksAs val="gap"/>
    <c:showDLblsOverMax val="0"/>
  </c:chart>
  <c:spPr>
    <a:ln>
      <a:noFill/>
    </a:ln>
    <a:effectLst>
      <a:outerShdw blurRad="50800" dist="38100" dir="2700000" algn="tl" rotWithShape="0">
        <a:srgbClr val="000000">
          <a:alpha val="43000"/>
        </a:srgbClr>
      </a:outerShdw>
    </a:effectLst>
  </c:spPr>
  <c:txPr>
    <a:bodyPr/>
    <a:lstStyle/>
    <a:p>
      <a:pPr>
        <a:defRPr>
          <a:solidFill>
            <a:schemeClr val="accent2">
              <a:lumMod val="75000"/>
            </a:schemeClr>
          </a:solidFill>
        </a:defRPr>
      </a:pPr>
      <a:endParaRPr lang="en-US"/>
    </a:p>
  </c:txPr>
  <c:printSettings>
    <c:headerFooter/>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manualLayout>
          <c:layoutTarget val="inner"/>
          <c:xMode val="edge"/>
          <c:yMode val="edge"/>
          <c:x val="5.02482202567145E-2"/>
          <c:y val="3.3616852580927399E-2"/>
          <c:w val="0.89095298430604297"/>
          <c:h val="0.857889326334208"/>
        </c:manualLayout>
      </c:layout>
      <c:lineChart>
        <c:grouping val="standard"/>
        <c:varyColors val="0"/>
        <c:ser>
          <c:idx val="0"/>
          <c:order val="0"/>
          <c:tx>
            <c:v>Scale Reading</c:v>
          </c:tx>
          <c:spPr>
            <a:ln w="31750">
              <a:solidFill>
                <a:schemeClr val="bg1">
                  <a:lumMod val="85000"/>
                  <a:alpha val="50000"/>
                </a:schemeClr>
              </a:solidFill>
            </a:ln>
            <a:effectLst/>
          </c:spPr>
          <c:marker>
            <c:symbol val="circle"/>
            <c:size val="4"/>
            <c:spPr>
              <a:solidFill>
                <a:schemeClr val="tx1">
                  <a:lumMod val="75000"/>
                  <a:lumOff val="25000"/>
                </a:schemeClr>
              </a:solidFill>
              <a:ln w="0" cmpd="sng">
                <a:noFill/>
                <a:prstDash val="solid"/>
              </a:ln>
              <a:effectLst/>
            </c:spPr>
          </c:marker>
          <c:trendline>
            <c:name>Weight Trend</c:name>
            <c:spPr>
              <a:ln w="28575">
                <a:solidFill>
                  <a:schemeClr val="accent2">
                    <a:lumMod val="75000"/>
                  </a:schemeClr>
                </a:solidFill>
              </a:ln>
            </c:spPr>
            <c:trendlineType val="movingAvg"/>
            <c:period val="4"/>
            <c:dispRSqr val="0"/>
            <c:dispEq val="0"/>
          </c:trendline>
          <c:cat>
            <c:strRef>
              <c:f>('Weight Tracker'!$C$2:$P$2,'Weight Tracker'!$R$2:$AD$2)</c:f>
              <c:strCache>
                <c:ptCount val="27"/>
                <c:pt idx="0">
                  <c:v>6 Month Goal</c:v>
                </c:pt>
                <c:pt idx="1">
                  <c:v>Rate</c:v>
                </c:pt>
                <c:pt idx="2">
                  <c:v>Start</c:v>
                </c:pt>
                <c:pt idx="3">
                  <c:v>Wk 1</c:v>
                </c:pt>
                <c:pt idx="4">
                  <c:v>Wk 2</c:v>
                </c:pt>
                <c:pt idx="5">
                  <c:v>Wk 3</c:v>
                </c:pt>
                <c:pt idx="6">
                  <c:v>Wk 4</c:v>
                </c:pt>
                <c:pt idx="7">
                  <c:v>Wk 5</c:v>
                </c:pt>
                <c:pt idx="8">
                  <c:v>Wk 6</c:v>
                </c:pt>
                <c:pt idx="9">
                  <c:v>Wk 7</c:v>
                </c:pt>
                <c:pt idx="10">
                  <c:v>Wk 8</c:v>
                </c:pt>
                <c:pt idx="11">
                  <c:v>Wk 9</c:v>
                </c:pt>
                <c:pt idx="12">
                  <c:v>Wk 10</c:v>
                </c:pt>
                <c:pt idx="13">
                  <c:v>Wk 11</c:v>
                </c:pt>
                <c:pt idx="14">
                  <c:v>Wk 12</c:v>
                </c:pt>
                <c:pt idx="15">
                  <c:v>Wk 13</c:v>
                </c:pt>
                <c:pt idx="16">
                  <c:v>Wk 14</c:v>
                </c:pt>
                <c:pt idx="17">
                  <c:v>Wk 15</c:v>
                </c:pt>
                <c:pt idx="18">
                  <c:v>Wk 16</c:v>
                </c:pt>
                <c:pt idx="19">
                  <c:v>Wk 17</c:v>
                </c:pt>
                <c:pt idx="20">
                  <c:v>Wk 18</c:v>
                </c:pt>
                <c:pt idx="21">
                  <c:v>Wk 19</c:v>
                </c:pt>
                <c:pt idx="22">
                  <c:v>Wk 20</c:v>
                </c:pt>
                <c:pt idx="23">
                  <c:v>Wk 21</c:v>
                </c:pt>
                <c:pt idx="24">
                  <c:v>Wk 22</c:v>
                </c:pt>
                <c:pt idx="25">
                  <c:v>Wk 23</c:v>
                </c:pt>
                <c:pt idx="26">
                  <c:v>Wk 24</c:v>
                </c:pt>
              </c:strCache>
            </c:strRef>
          </c:cat>
          <c:val>
            <c:numRef>
              <c:f>('Weight Tracker'!$E$6:$P$6,'Weight Tracker'!$R$6:$AD$6)</c:f>
              <c:numCache>
                <c:formatCode>General</c:formatCode>
                <c:ptCount val="25"/>
              </c:numCache>
            </c:numRef>
          </c:val>
          <c:smooth val="1"/>
          <c:extLst>
            <c:ext xmlns:c16="http://schemas.microsoft.com/office/drawing/2014/chart" uri="{C3380CC4-5D6E-409C-BE32-E72D297353CC}">
              <c16:uniqueId val="{00000001-BE08-2D43-85F4-71CC981EBD00}"/>
            </c:ext>
          </c:extLst>
        </c:ser>
        <c:ser>
          <c:idx val="1"/>
          <c:order val="1"/>
          <c:tx>
            <c:v>Target Weight</c:v>
          </c:tx>
          <c:spPr>
            <a:ln w="0">
              <a:prstDash val="sysDash"/>
            </a:ln>
          </c:spPr>
          <c:marker>
            <c:symbol val="none"/>
          </c:marker>
          <c:cat>
            <c:strRef>
              <c:f>('Weight Tracker'!$C$2:$P$2,'Weight Tracker'!$R$2:$AD$2)</c:f>
              <c:strCache>
                <c:ptCount val="27"/>
                <c:pt idx="0">
                  <c:v>6 Month Goal</c:v>
                </c:pt>
                <c:pt idx="1">
                  <c:v>Rate</c:v>
                </c:pt>
                <c:pt idx="2">
                  <c:v>Start</c:v>
                </c:pt>
                <c:pt idx="3">
                  <c:v>Wk 1</c:v>
                </c:pt>
                <c:pt idx="4">
                  <c:v>Wk 2</c:v>
                </c:pt>
                <c:pt idx="5">
                  <c:v>Wk 3</c:v>
                </c:pt>
                <c:pt idx="6">
                  <c:v>Wk 4</c:v>
                </c:pt>
                <c:pt idx="7">
                  <c:v>Wk 5</c:v>
                </c:pt>
                <c:pt idx="8">
                  <c:v>Wk 6</c:v>
                </c:pt>
                <c:pt idx="9">
                  <c:v>Wk 7</c:v>
                </c:pt>
                <c:pt idx="10">
                  <c:v>Wk 8</c:v>
                </c:pt>
                <c:pt idx="11">
                  <c:v>Wk 9</c:v>
                </c:pt>
                <c:pt idx="12">
                  <c:v>Wk 10</c:v>
                </c:pt>
                <c:pt idx="13">
                  <c:v>Wk 11</c:v>
                </c:pt>
                <c:pt idx="14">
                  <c:v>Wk 12</c:v>
                </c:pt>
                <c:pt idx="15">
                  <c:v>Wk 13</c:v>
                </c:pt>
                <c:pt idx="16">
                  <c:v>Wk 14</c:v>
                </c:pt>
                <c:pt idx="17">
                  <c:v>Wk 15</c:v>
                </c:pt>
                <c:pt idx="18">
                  <c:v>Wk 16</c:v>
                </c:pt>
                <c:pt idx="19">
                  <c:v>Wk 17</c:v>
                </c:pt>
                <c:pt idx="20">
                  <c:v>Wk 18</c:v>
                </c:pt>
                <c:pt idx="21">
                  <c:v>Wk 19</c:v>
                </c:pt>
                <c:pt idx="22">
                  <c:v>Wk 20</c:v>
                </c:pt>
                <c:pt idx="23">
                  <c:v>Wk 21</c:v>
                </c:pt>
                <c:pt idx="24">
                  <c:v>Wk 22</c:v>
                </c:pt>
                <c:pt idx="25">
                  <c:v>Wk 23</c:v>
                </c:pt>
                <c:pt idx="26">
                  <c:v>Wk 24</c:v>
                </c:pt>
              </c:strCache>
            </c:strRef>
          </c:cat>
          <c:val>
            <c:numRef>
              <c:f>'Weight Tracker'!$AH$6:$BE$6</c:f>
              <c:numCache>
                <c:formatCode>General</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mooth val="1"/>
          <c:extLst>
            <c:ext xmlns:c16="http://schemas.microsoft.com/office/drawing/2014/chart" uri="{C3380CC4-5D6E-409C-BE32-E72D297353CC}">
              <c16:uniqueId val="{00000002-BE08-2D43-85F4-71CC981EBD00}"/>
            </c:ext>
          </c:extLst>
        </c:ser>
        <c:dLbls>
          <c:showLegendKey val="0"/>
          <c:showVal val="0"/>
          <c:showCatName val="0"/>
          <c:showSerName val="0"/>
          <c:showPercent val="0"/>
          <c:showBubbleSize val="0"/>
        </c:dLbls>
        <c:marker val="1"/>
        <c:smooth val="0"/>
        <c:axId val="-2084892616"/>
        <c:axId val="-2084889576"/>
      </c:lineChart>
      <c:catAx>
        <c:axId val="-2084892616"/>
        <c:scaling>
          <c:orientation val="minMax"/>
        </c:scaling>
        <c:delete val="1"/>
        <c:axPos val="b"/>
        <c:numFmt formatCode="mmm\ d" sourceLinked="0"/>
        <c:majorTickMark val="out"/>
        <c:minorTickMark val="none"/>
        <c:tickLblPos val="nextTo"/>
        <c:crossAx val="-2084889576"/>
        <c:crosses val="autoZero"/>
        <c:auto val="1"/>
        <c:lblAlgn val="ctr"/>
        <c:lblOffset val="100"/>
        <c:tickLblSkip val="7"/>
        <c:tickMarkSkip val="1"/>
        <c:noMultiLvlLbl val="0"/>
      </c:catAx>
      <c:valAx>
        <c:axId val="-2084889576"/>
        <c:scaling>
          <c:orientation val="minMax"/>
          <c:max val="240"/>
          <c:min val="140"/>
        </c:scaling>
        <c:delete val="0"/>
        <c:axPos val="l"/>
        <c:majorGridlines>
          <c:spPr>
            <a:ln>
              <a:solidFill>
                <a:schemeClr val="bg1">
                  <a:lumMod val="85000"/>
                </a:schemeClr>
              </a:solidFill>
            </a:ln>
          </c:spPr>
        </c:majorGridlines>
        <c:numFmt formatCode="General" sourceLinked="1"/>
        <c:majorTickMark val="out"/>
        <c:minorTickMark val="none"/>
        <c:tickLblPos val="low"/>
        <c:spPr>
          <a:ln>
            <a:solidFill>
              <a:schemeClr val="bg1">
                <a:lumMod val="85000"/>
              </a:schemeClr>
            </a:solidFill>
          </a:ln>
        </c:spPr>
        <c:txPr>
          <a:bodyPr/>
          <a:lstStyle/>
          <a:p>
            <a:pPr>
              <a:defRPr sz="900" baseline="0">
                <a:solidFill>
                  <a:schemeClr val="tx1">
                    <a:lumMod val="75000"/>
                    <a:lumOff val="25000"/>
                  </a:schemeClr>
                </a:solidFill>
              </a:defRPr>
            </a:pPr>
            <a:endParaRPr lang="en-US"/>
          </a:p>
        </c:txPr>
        <c:crossAx val="-2084892616"/>
        <c:crossesAt val="30"/>
        <c:crossBetween val="between"/>
        <c:majorUnit val="10"/>
      </c:valAx>
    </c:plotArea>
    <c:legend>
      <c:legendPos val="b"/>
      <c:layout>
        <c:manualLayout>
          <c:xMode val="edge"/>
          <c:yMode val="edge"/>
          <c:x val="0.15321340040828199"/>
          <c:y val="0.83614314350119801"/>
          <c:w val="0.74718358121901396"/>
          <c:h val="0.14831281346260999"/>
        </c:manualLayout>
      </c:layout>
      <c:overlay val="0"/>
      <c:spPr>
        <a:solidFill>
          <a:schemeClr val="bg1">
            <a:lumMod val="95000"/>
          </a:schemeClr>
        </a:solidFill>
        <a:ln w="22225">
          <a:solidFill>
            <a:schemeClr val="tx1">
              <a:lumMod val="50000"/>
              <a:lumOff val="50000"/>
            </a:schemeClr>
          </a:solidFill>
        </a:ln>
        <a:effectLst>
          <a:softEdge rad="25400"/>
        </a:effectLst>
      </c:spPr>
      <c:txPr>
        <a:bodyPr/>
        <a:lstStyle/>
        <a:p>
          <a:pPr>
            <a:defRPr>
              <a:solidFill>
                <a:schemeClr val="tx1">
                  <a:lumMod val="75000"/>
                  <a:lumOff val="25000"/>
                </a:schemeClr>
              </a:solidFill>
            </a:defRPr>
          </a:pPr>
          <a:endParaRPr lang="en-US"/>
        </a:p>
      </c:txPr>
    </c:legend>
    <c:plotVisOnly val="1"/>
    <c:dispBlanksAs val="gap"/>
    <c:showDLblsOverMax val="0"/>
  </c:chart>
  <c:spPr>
    <a:ln>
      <a:noFill/>
    </a:ln>
    <a:effectLst>
      <a:outerShdw blurRad="50800" dist="38100" dir="2700000" algn="tl" rotWithShape="0">
        <a:srgbClr val="000000">
          <a:alpha val="43000"/>
        </a:srgbClr>
      </a:outerShdw>
    </a:effectLst>
  </c:spPr>
  <c:txPr>
    <a:bodyPr/>
    <a:lstStyle/>
    <a:p>
      <a:pPr>
        <a:defRPr>
          <a:solidFill>
            <a:schemeClr val="accent2">
              <a:lumMod val="75000"/>
            </a:schemeClr>
          </a:solidFill>
        </a:defRPr>
      </a:pPr>
      <a:endParaRPr lang="en-US"/>
    </a:p>
  </c:txPr>
  <c:printSettings>
    <c:headerFooter/>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manualLayout>
          <c:layoutTarget val="inner"/>
          <c:xMode val="edge"/>
          <c:yMode val="edge"/>
          <c:x val="5.02482202567145E-2"/>
          <c:y val="3.3616852580927399E-2"/>
          <c:w val="0.89095298430604297"/>
          <c:h val="0.857889326334208"/>
        </c:manualLayout>
      </c:layout>
      <c:lineChart>
        <c:grouping val="standard"/>
        <c:varyColors val="0"/>
        <c:ser>
          <c:idx val="0"/>
          <c:order val="0"/>
          <c:tx>
            <c:v>Scale Reading</c:v>
          </c:tx>
          <c:spPr>
            <a:ln w="31750">
              <a:solidFill>
                <a:schemeClr val="bg1">
                  <a:lumMod val="85000"/>
                  <a:alpha val="50000"/>
                </a:schemeClr>
              </a:solidFill>
            </a:ln>
            <a:effectLst/>
          </c:spPr>
          <c:marker>
            <c:symbol val="circle"/>
            <c:size val="4"/>
            <c:spPr>
              <a:solidFill>
                <a:schemeClr val="tx1">
                  <a:lumMod val="75000"/>
                  <a:lumOff val="25000"/>
                </a:schemeClr>
              </a:solidFill>
              <a:ln w="0" cmpd="sng">
                <a:noFill/>
                <a:prstDash val="solid"/>
              </a:ln>
              <a:effectLst/>
            </c:spPr>
          </c:marker>
          <c:trendline>
            <c:name>Weight Trend</c:name>
            <c:spPr>
              <a:ln w="28575">
                <a:solidFill>
                  <a:schemeClr val="accent2">
                    <a:lumMod val="75000"/>
                  </a:schemeClr>
                </a:solidFill>
              </a:ln>
            </c:spPr>
            <c:trendlineType val="movingAvg"/>
            <c:period val="4"/>
            <c:dispRSqr val="0"/>
            <c:dispEq val="0"/>
          </c:trendline>
          <c:cat>
            <c:strRef>
              <c:f>('Weight Tracker'!$C$2:$P$2,'Weight Tracker'!$R$2:$AD$2)</c:f>
              <c:strCache>
                <c:ptCount val="27"/>
                <c:pt idx="0">
                  <c:v>6 Month Goal</c:v>
                </c:pt>
                <c:pt idx="1">
                  <c:v>Rate</c:v>
                </c:pt>
                <c:pt idx="2">
                  <c:v>Start</c:v>
                </c:pt>
                <c:pt idx="3">
                  <c:v>Wk 1</c:v>
                </c:pt>
                <c:pt idx="4">
                  <c:v>Wk 2</c:v>
                </c:pt>
                <c:pt idx="5">
                  <c:v>Wk 3</c:v>
                </c:pt>
                <c:pt idx="6">
                  <c:v>Wk 4</c:v>
                </c:pt>
                <c:pt idx="7">
                  <c:v>Wk 5</c:v>
                </c:pt>
                <c:pt idx="8">
                  <c:v>Wk 6</c:v>
                </c:pt>
                <c:pt idx="9">
                  <c:v>Wk 7</c:v>
                </c:pt>
                <c:pt idx="10">
                  <c:v>Wk 8</c:v>
                </c:pt>
                <c:pt idx="11">
                  <c:v>Wk 9</c:v>
                </c:pt>
                <c:pt idx="12">
                  <c:v>Wk 10</c:v>
                </c:pt>
                <c:pt idx="13">
                  <c:v>Wk 11</c:v>
                </c:pt>
                <c:pt idx="14">
                  <c:v>Wk 12</c:v>
                </c:pt>
                <c:pt idx="15">
                  <c:v>Wk 13</c:v>
                </c:pt>
                <c:pt idx="16">
                  <c:v>Wk 14</c:v>
                </c:pt>
                <c:pt idx="17">
                  <c:v>Wk 15</c:v>
                </c:pt>
                <c:pt idx="18">
                  <c:v>Wk 16</c:v>
                </c:pt>
                <c:pt idx="19">
                  <c:v>Wk 17</c:v>
                </c:pt>
                <c:pt idx="20">
                  <c:v>Wk 18</c:v>
                </c:pt>
                <c:pt idx="21">
                  <c:v>Wk 19</c:v>
                </c:pt>
                <c:pt idx="22">
                  <c:v>Wk 20</c:v>
                </c:pt>
                <c:pt idx="23">
                  <c:v>Wk 21</c:v>
                </c:pt>
                <c:pt idx="24">
                  <c:v>Wk 22</c:v>
                </c:pt>
                <c:pt idx="25">
                  <c:v>Wk 23</c:v>
                </c:pt>
                <c:pt idx="26">
                  <c:v>Wk 24</c:v>
                </c:pt>
              </c:strCache>
            </c:strRef>
          </c:cat>
          <c:val>
            <c:numRef>
              <c:f>('Weight Tracker'!$E$7:$P$7,'Weight Tracker'!$R$7:$AD$7)</c:f>
              <c:numCache>
                <c:formatCode>General</c:formatCode>
                <c:ptCount val="25"/>
              </c:numCache>
            </c:numRef>
          </c:val>
          <c:smooth val="1"/>
          <c:extLst>
            <c:ext xmlns:c16="http://schemas.microsoft.com/office/drawing/2014/chart" uri="{C3380CC4-5D6E-409C-BE32-E72D297353CC}">
              <c16:uniqueId val="{00000001-6651-5645-AD96-0751B939CE80}"/>
            </c:ext>
          </c:extLst>
        </c:ser>
        <c:ser>
          <c:idx val="1"/>
          <c:order val="1"/>
          <c:tx>
            <c:v>Target Weight</c:v>
          </c:tx>
          <c:spPr>
            <a:ln w="0">
              <a:prstDash val="sysDash"/>
            </a:ln>
          </c:spPr>
          <c:marker>
            <c:symbol val="none"/>
          </c:marker>
          <c:cat>
            <c:strRef>
              <c:f>('Weight Tracker'!$C$2:$P$2,'Weight Tracker'!$R$2:$AD$2)</c:f>
              <c:strCache>
                <c:ptCount val="27"/>
                <c:pt idx="0">
                  <c:v>6 Month Goal</c:v>
                </c:pt>
                <c:pt idx="1">
                  <c:v>Rate</c:v>
                </c:pt>
                <c:pt idx="2">
                  <c:v>Start</c:v>
                </c:pt>
                <c:pt idx="3">
                  <c:v>Wk 1</c:v>
                </c:pt>
                <c:pt idx="4">
                  <c:v>Wk 2</c:v>
                </c:pt>
                <c:pt idx="5">
                  <c:v>Wk 3</c:v>
                </c:pt>
                <c:pt idx="6">
                  <c:v>Wk 4</c:v>
                </c:pt>
                <c:pt idx="7">
                  <c:v>Wk 5</c:v>
                </c:pt>
                <c:pt idx="8">
                  <c:v>Wk 6</c:v>
                </c:pt>
                <c:pt idx="9">
                  <c:v>Wk 7</c:v>
                </c:pt>
                <c:pt idx="10">
                  <c:v>Wk 8</c:v>
                </c:pt>
                <c:pt idx="11">
                  <c:v>Wk 9</c:v>
                </c:pt>
                <c:pt idx="12">
                  <c:v>Wk 10</c:v>
                </c:pt>
                <c:pt idx="13">
                  <c:v>Wk 11</c:v>
                </c:pt>
                <c:pt idx="14">
                  <c:v>Wk 12</c:v>
                </c:pt>
                <c:pt idx="15">
                  <c:v>Wk 13</c:v>
                </c:pt>
                <c:pt idx="16">
                  <c:v>Wk 14</c:v>
                </c:pt>
                <c:pt idx="17">
                  <c:v>Wk 15</c:v>
                </c:pt>
                <c:pt idx="18">
                  <c:v>Wk 16</c:v>
                </c:pt>
                <c:pt idx="19">
                  <c:v>Wk 17</c:v>
                </c:pt>
                <c:pt idx="20">
                  <c:v>Wk 18</c:v>
                </c:pt>
                <c:pt idx="21">
                  <c:v>Wk 19</c:v>
                </c:pt>
                <c:pt idx="22">
                  <c:v>Wk 20</c:v>
                </c:pt>
                <c:pt idx="23">
                  <c:v>Wk 21</c:v>
                </c:pt>
                <c:pt idx="24">
                  <c:v>Wk 22</c:v>
                </c:pt>
                <c:pt idx="25">
                  <c:v>Wk 23</c:v>
                </c:pt>
                <c:pt idx="26">
                  <c:v>Wk 24</c:v>
                </c:pt>
              </c:strCache>
            </c:strRef>
          </c:cat>
          <c:val>
            <c:numRef>
              <c:f>'Weight Tracker'!$AH$7:$BE$7</c:f>
              <c:numCache>
                <c:formatCode>General</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mooth val="1"/>
          <c:extLst>
            <c:ext xmlns:c16="http://schemas.microsoft.com/office/drawing/2014/chart" uri="{C3380CC4-5D6E-409C-BE32-E72D297353CC}">
              <c16:uniqueId val="{00000002-6651-5645-AD96-0751B939CE80}"/>
            </c:ext>
          </c:extLst>
        </c:ser>
        <c:dLbls>
          <c:showLegendKey val="0"/>
          <c:showVal val="0"/>
          <c:showCatName val="0"/>
          <c:showSerName val="0"/>
          <c:showPercent val="0"/>
          <c:showBubbleSize val="0"/>
        </c:dLbls>
        <c:marker val="1"/>
        <c:smooth val="0"/>
        <c:axId val="-2084923960"/>
        <c:axId val="-2084920920"/>
      </c:lineChart>
      <c:catAx>
        <c:axId val="-2084923960"/>
        <c:scaling>
          <c:orientation val="minMax"/>
        </c:scaling>
        <c:delete val="1"/>
        <c:axPos val="b"/>
        <c:numFmt formatCode="mmm\ d" sourceLinked="0"/>
        <c:majorTickMark val="out"/>
        <c:minorTickMark val="none"/>
        <c:tickLblPos val="nextTo"/>
        <c:crossAx val="-2084920920"/>
        <c:crosses val="autoZero"/>
        <c:auto val="1"/>
        <c:lblAlgn val="ctr"/>
        <c:lblOffset val="100"/>
        <c:tickLblSkip val="7"/>
        <c:tickMarkSkip val="1"/>
        <c:noMultiLvlLbl val="0"/>
      </c:catAx>
      <c:valAx>
        <c:axId val="-2084920920"/>
        <c:scaling>
          <c:orientation val="minMax"/>
          <c:max val="240"/>
          <c:min val="140"/>
        </c:scaling>
        <c:delete val="0"/>
        <c:axPos val="l"/>
        <c:majorGridlines>
          <c:spPr>
            <a:ln>
              <a:solidFill>
                <a:schemeClr val="bg1">
                  <a:lumMod val="85000"/>
                </a:schemeClr>
              </a:solidFill>
            </a:ln>
          </c:spPr>
        </c:majorGridlines>
        <c:numFmt formatCode="General" sourceLinked="1"/>
        <c:majorTickMark val="out"/>
        <c:minorTickMark val="none"/>
        <c:tickLblPos val="low"/>
        <c:spPr>
          <a:ln>
            <a:solidFill>
              <a:schemeClr val="bg1">
                <a:lumMod val="85000"/>
              </a:schemeClr>
            </a:solidFill>
          </a:ln>
        </c:spPr>
        <c:txPr>
          <a:bodyPr/>
          <a:lstStyle/>
          <a:p>
            <a:pPr>
              <a:defRPr sz="900" baseline="0">
                <a:solidFill>
                  <a:schemeClr val="tx1">
                    <a:lumMod val="75000"/>
                    <a:lumOff val="25000"/>
                  </a:schemeClr>
                </a:solidFill>
              </a:defRPr>
            </a:pPr>
            <a:endParaRPr lang="en-US"/>
          </a:p>
        </c:txPr>
        <c:crossAx val="-2084923960"/>
        <c:crossesAt val="30"/>
        <c:crossBetween val="between"/>
        <c:majorUnit val="10"/>
      </c:valAx>
    </c:plotArea>
    <c:legend>
      <c:legendPos val="b"/>
      <c:layout>
        <c:manualLayout>
          <c:xMode val="edge"/>
          <c:yMode val="edge"/>
          <c:x val="0.15321340040828199"/>
          <c:y val="0.83614314350119801"/>
          <c:w val="0.74718358121901396"/>
          <c:h val="0.14831281346260999"/>
        </c:manualLayout>
      </c:layout>
      <c:overlay val="0"/>
      <c:spPr>
        <a:solidFill>
          <a:schemeClr val="bg1">
            <a:lumMod val="95000"/>
          </a:schemeClr>
        </a:solidFill>
        <a:ln w="22225">
          <a:solidFill>
            <a:schemeClr val="tx1">
              <a:lumMod val="50000"/>
              <a:lumOff val="50000"/>
            </a:schemeClr>
          </a:solidFill>
        </a:ln>
        <a:effectLst>
          <a:softEdge rad="25400"/>
        </a:effectLst>
      </c:spPr>
      <c:txPr>
        <a:bodyPr/>
        <a:lstStyle/>
        <a:p>
          <a:pPr>
            <a:defRPr>
              <a:solidFill>
                <a:schemeClr val="tx1">
                  <a:lumMod val="75000"/>
                  <a:lumOff val="25000"/>
                </a:schemeClr>
              </a:solidFill>
            </a:defRPr>
          </a:pPr>
          <a:endParaRPr lang="en-US"/>
        </a:p>
      </c:txPr>
    </c:legend>
    <c:plotVisOnly val="1"/>
    <c:dispBlanksAs val="gap"/>
    <c:showDLblsOverMax val="0"/>
  </c:chart>
  <c:spPr>
    <a:ln>
      <a:noFill/>
    </a:ln>
    <a:effectLst>
      <a:outerShdw blurRad="50800" dist="38100" dir="2700000" algn="tl" rotWithShape="0">
        <a:srgbClr val="000000">
          <a:alpha val="43000"/>
        </a:srgbClr>
      </a:outerShdw>
    </a:effectLst>
  </c:spPr>
  <c:txPr>
    <a:bodyPr/>
    <a:lstStyle/>
    <a:p>
      <a:pPr>
        <a:defRPr>
          <a:solidFill>
            <a:schemeClr val="accent2">
              <a:lumMod val="75000"/>
            </a:schemeClr>
          </a:solidFill>
        </a:defRPr>
      </a:pPr>
      <a:endParaRPr lang="en-US"/>
    </a:p>
  </c:txPr>
  <c:printSettings>
    <c:headerFooter/>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manualLayout>
          <c:layoutTarget val="inner"/>
          <c:xMode val="edge"/>
          <c:yMode val="edge"/>
          <c:x val="5.02482202567145E-2"/>
          <c:y val="3.3616852580927399E-2"/>
          <c:w val="0.89095298430604297"/>
          <c:h val="0.857889326334208"/>
        </c:manualLayout>
      </c:layout>
      <c:lineChart>
        <c:grouping val="standard"/>
        <c:varyColors val="0"/>
        <c:ser>
          <c:idx val="0"/>
          <c:order val="0"/>
          <c:tx>
            <c:v>Scale Reading</c:v>
          </c:tx>
          <c:spPr>
            <a:ln w="31750">
              <a:solidFill>
                <a:schemeClr val="bg1">
                  <a:lumMod val="85000"/>
                  <a:alpha val="50000"/>
                </a:schemeClr>
              </a:solidFill>
            </a:ln>
            <a:effectLst/>
          </c:spPr>
          <c:marker>
            <c:symbol val="circle"/>
            <c:size val="4"/>
            <c:spPr>
              <a:solidFill>
                <a:schemeClr val="tx1">
                  <a:lumMod val="75000"/>
                  <a:lumOff val="25000"/>
                </a:schemeClr>
              </a:solidFill>
              <a:ln w="0" cmpd="sng">
                <a:noFill/>
                <a:prstDash val="solid"/>
              </a:ln>
              <a:effectLst/>
            </c:spPr>
          </c:marker>
          <c:trendline>
            <c:name>Weight Trend</c:name>
            <c:spPr>
              <a:ln w="28575">
                <a:solidFill>
                  <a:schemeClr val="accent2">
                    <a:lumMod val="75000"/>
                  </a:schemeClr>
                </a:solidFill>
              </a:ln>
            </c:spPr>
            <c:trendlineType val="movingAvg"/>
            <c:period val="4"/>
            <c:dispRSqr val="0"/>
            <c:dispEq val="0"/>
          </c:trendline>
          <c:cat>
            <c:strRef>
              <c:f>('Weight Tracker'!$C$2:$P$2,'Weight Tracker'!$R$2:$AD$2)</c:f>
              <c:strCache>
                <c:ptCount val="27"/>
                <c:pt idx="0">
                  <c:v>6 Month Goal</c:v>
                </c:pt>
                <c:pt idx="1">
                  <c:v>Rate</c:v>
                </c:pt>
                <c:pt idx="2">
                  <c:v>Start</c:v>
                </c:pt>
                <c:pt idx="3">
                  <c:v>Wk 1</c:v>
                </c:pt>
                <c:pt idx="4">
                  <c:v>Wk 2</c:v>
                </c:pt>
                <c:pt idx="5">
                  <c:v>Wk 3</c:v>
                </c:pt>
                <c:pt idx="6">
                  <c:v>Wk 4</c:v>
                </c:pt>
                <c:pt idx="7">
                  <c:v>Wk 5</c:v>
                </c:pt>
                <c:pt idx="8">
                  <c:v>Wk 6</c:v>
                </c:pt>
                <c:pt idx="9">
                  <c:v>Wk 7</c:v>
                </c:pt>
                <c:pt idx="10">
                  <c:v>Wk 8</c:v>
                </c:pt>
                <c:pt idx="11">
                  <c:v>Wk 9</c:v>
                </c:pt>
                <c:pt idx="12">
                  <c:v>Wk 10</c:v>
                </c:pt>
                <c:pt idx="13">
                  <c:v>Wk 11</c:v>
                </c:pt>
                <c:pt idx="14">
                  <c:v>Wk 12</c:v>
                </c:pt>
                <c:pt idx="15">
                  <c:v>Wk 13</c:v>
                </c:pt>
                <c:pt idx="16">
                  <c:v>Wk 14</c:v>
                </c:pt>
                <c:pt idx="17">
                  <c:v>Wk 15</c:v>
                </c:pt>
                <c:pt idx="18">
                  <c:v>Wk 16</c:v>
                </c:pt>
                <c:pt idx="19">
                  <c:v>Wk 17</c:v>
                </c:pt>
                <c:pt idx="20">
                  <c:v>Wk 18</c:v>
                </c:pt>
                <c:pt idx="21">
                  <c:v>Wk 19</c:v>
                </c:pt>
                <c:pt idx="22">
                  <c:v>Wk 20</c:v>
                </c:pt>
                <c:pt idx="23">
                  <c:v>Wk 21</c:v>
                </c:pt>
                <c:pt idx="24">
                  <c:v>Wk 22</c:v>
                </c:pt>
                <c:pt idx="25">
                  <c:v>Wk 23</c:v>
                </c:pt>
                <c:pt idx="26">
                  <c:v>Wk 24</c:v>
                </c:pt>
              </c:strCache>
            </c:strRef>
          </c:cat>
          <c:val>
            <c:numRef>
              <c:f>('Weight Tracker'!$E$8:$P$8,'Weight Tracker'!$R$8:$AD$8)</c:f>
              <c:numCache>
                <c:formatCode>General</c:formatCode>
                <c:ptCount val="25"/>
              </c:numCache>
            </c:numRef>
          </c:val>
          <c:smooth val="1"/>
          <c:extLst>
            <c:ext xmlns:c16="http://schemas.microsoft.com/office/drawing/2014/chart" uri="{C3380CC4-5D6E-409C-BE32-E72D297353CC}">
              <c16:uniqueId val="{00000001-D4F6-BD4D-8883-E47463F2CD38}"/>
            </c:ext>
          </c:extLst>
        </c:ser>
        <c:ser>
          <c:idx val="1"/>
          <c:order val="1"/>
          <c:tx>
            <c:v>Target Weight</c:v>
          </c:tx>
          <c:spPr>
            <a:ln w="0">
              <a:prstDash val="sysDash"/>
            </a:ln>
          </c:spPr>
          <c:marker>
            <c:symbol val="none"/>
          </c:marker>
          <c:cat>
            <c:strRef>
              <c:f>('Weight Tracker'!$C$2:$P$2,'Weight Tracker'!$R$2:$AD$2)</c:f>
              <c:strCache>
                <c:ptCount val="27"/>
                <c:pt idx="0">
                  <c:v>6 Month Goal</c:v>
                </c:pt>
                <c:pt idx="1">
                  <c:v>Rate</c:v>
                </c:pt>
                <c:pt idx="2">
                  <c:v>Start</c:v>
                </c:pt>
                <c:pt idx="3">
                  <c:v>Wk 1</c:v>
                </c:pt>
                <c:pt idx="4">
                  <c:v>Wk 2</c:v>
                </c:pt>
                <c:pt idx="5">
                  <c:v>Wk 3</c:v>
                </c:pt>
                <c:pt idx="6">
                  <c:v>Wk 4</c:v>
                </c:pt>
                <c:pt idx="7">
                  <c:v>Wk 5</c:v>
                </c:pt>
                <c:pt idx="8">
                  <c:v>Wk 6</c:v>
                </c:pt>
                <c:pt idx="9">
                  <c:v>Wk 7</c:v>
                </c:pt>
                <c:pt idx="10">
                  <c:v>Wk 8</c:v>
                </c:pt>
                <c:pt idx="11">
                  <c:v>Wk 9</c:v>
                </c:pt>
                <c:pt idx="12">
                  <c:v>Wk 10</c:v>
                </c:pt>
                <c:pt idx="13">
                  <c:v>Wk 11</c:v>
                </c:pt>
                <c:pt idx="14">
                  <c:v>Wk 12</c:v>
                </c:pt>
                <c:pt idx="15">
                  <c:v>Wk 13</c:v>
                </c:pt>
                <c:pt idx="16">
                  <c:v>Wk 14</c:v>
                </c:pt>
                <c:pt idx="17">
                  <c:v>Wk 15</c:v>
                </c:pt>
                <c:pt idx="18">
                  <c:v>Wk 16</c:v>
                </c:pt>
                <c:pt idx="19">
                  <c:v>Wk 17</c:v>
                </c:pt>
                <c:pt idx="20">
                  <c:v>Wk 18</c:v>
                </c:pt>
                <c:pt idx="21">
                  <c:v>Wk 19</c:v>
                </c:pt>
                <c:pt idx="22">
                  <c:v>Wk 20</c:v>
                </c:pt>
                <c:pt idx="23">
                  <c:v>Wk 21</c:v>
                </c:pt>
                <c:pt idx="24">
                  <c:v>Wk 22</c:v>
                </c:pt>
                <c:pt idx="25">
                  <c:v>Wk 23</c:v>
                </c:pt>
                <c:pt idx="26">
                  <c:v>Wk 24</c:v>
                </c:pt>
              </c:strCache>
            </c:strRef>
          </c:cat>
          <c:val>
            <c:numRef>
              <c:f>'Weight Tracker'!$AH$8:$BE$8</c:f>
              <c:numCache>
                <c:formatCode>General</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mooth val="1"/>
          <c:extLst>
            <c:ext xmlns:c16="http://schemas.microsoft.com/office/drawing/2014/chart" uri="{C3380CC4-5D6E-409C-BE32-E72D297353CC}">
              <c16:uniqueId val="{00000002-D4F6-BD4D-8883-E47463F2CD38}"/>
            </c:ext>
          </c:extLst>
        </c:ser>
        <c:dLbls>
          <c:showLegendKey val="0"/>
          <c:showVal val="0"/>
          <c:showCatName val="0"/>
          <c:showSerName val="0"/>
          <c:showPercent val="0"/>
          <c:showBubbleSize val="0"/>
        </c:dLbls>
        <c:marker val="1"/>
        <c:smooth val="0"/>
        <c:axId val="-2085174264"/>
        <c:axId val="-2085171224"/>
      </c:lineChart>
      <c:catAx>
        <c:axId val="-2085174264"/>
        <c:scaling>
          <c:orientation val="minMax"/>
        </c:scaling>
        <c:delete val="1"/>
        <c:axPos val="b"/>
        <c:numFmt formatCode="mmm\ d" sourceLinked="0"/>
        <c:majorTickMark val="out"/>
        <c:minorTickMark val="none"/>
        <c:tickLblPos val="nextTo"/>
        <c:crossAx val="-2085171224"/>
        <c:crosses val="autoZero"/>
        <c:auto val="1"/>
        <c:lblAlgn val="ctr"/>
        <c:lblOffset val="100"/>
        <c:tickLblSkip val="7"/>
        <c:tickMarkSkip val="1"/>
        <c:noMultiLvlLbl val="0"/>
      </c:catAx>
      <c:valAx>
        <c:axId val="-2085171224"/>
        <c:scaling>
          <c:orientation val="minMax"/>
          <c:max val="240"/>
          <c:min val="140"/>
        </c:scaling>
        <c:delete val="0"/>
        <c:axPos val="l"/>
        <c:majorGridlines>
          <c:spPr>
            <a:ln>
              <a:solidFill>
                <a:schemeClr val="bg1">
                  <a:lumMod val="85000"/>
                </a:schemeClr>
              </a:solidFill>
            </a:ln>
          </c:spPr>
        </c:majorGridlines>
        <c:numFmt formatCode="General" sourceLinked="1"/>
        <c:majorTickMark val="out"/>
        <c:minorTickMark val="none"/>
        <c:tickLblPos val="low"/>
        <c:spPr>
          <a:ln>
            <a:solidFill>
              <a:schemeClr val="bg1">
                <a:lumMod val="85000"/>
              </a:schemeClr>
            </a:solidFill>
          </a:ln>
        </c:spPr>
        <c:txPr>
          <a:bodyPr/>
          <a:lstStyle/>
          <a:p>
            <a:pPr>
              <a:defRPr sz="900" baseline="0">
                <a:solidFill>
                  <a:schemeClr val="tx1">
                    <a:lumMod val="75000"/>
                    <a:lumOff val="25000"/>
                  </a:schemeClr>
                </a:solidFill>
              </a:defRPr>
            </a:pPr>
            <a:endParaRPr lang="en-US"/>
          </a:p>
        </c:txPr>
        <c:crossAx val="-2085174264"/>
        <c:crossesAt val="30"/>
        <c:crossBetween val="between"/>
        <c:majorUnit val="10"/>
      </c:valAx>
    </c:plotArea>
    <c:legend>
      <c:legendPos val="b"/>
      <c:layout>
        <c:manualLayout>
          <c:xMode val="edge"/>
          <c:yMode val="edge"/>
          <c:x val="0.15321340040828199"/>
          <c:y val="0.83614314350119801"/>
          <c:w val="0.74718358121901396"/>
          <c:h val="0.14831281346260999"/>
        </c:manualLayout>
      </c:layout>
      <c:overlay val="0"/>
      <c:spPr>
        <a:solidFill>
          <a:schemeClr val="bg1">
            <a:lumMod val="95000"/>
          </a:schemeClr>
        </a:solidFill>
        <a:ln w="22225">
          <a:solidFill>
            <a:schemeClr val="tx1">
              <a:lumMod val="50000"/>
              <a:lumOff val="50000"/>
            </a:schemeClr>
          </a:solidFill>
        </a:ln>
        <a:effectLst>
          <a:softEdge rad="25400"/>
        </a:effectLst>
      </c:spPr>
      <c:txPr>
        <a:bodyPr/>
        <a:lstStyle/>
        <a:p>
          <a:pPr>
            <a:defRPr>
              <a:solidFill>
                <a:schemeClr val="tx1">
                  <a:lumMod val="75000"/>
                  <a:lumOff val="25000"/>
                </a:schemeClr>
              </a:solidFill>
            </a:defRPr>
          </a:pPr>
          <a:endParaRPr lang="en-US"/>
        </a:p>
      </c:txPr>
    </c:legend>
    <c:plotVisOnly val="1"/>
    <c:dispBlanksAs val="gap"/>
    <c:showDLblsOverMax val="0"/>
  </c:chart>
  <c:spPr>
    <a:ln>
      <a:noFill/>
    </a:ln>
    <a:effectLst>
      <a:outerShdw blurRad="50800" dist="38100" dir="2700000" algn="tl" rotWithShape="0">
        <a:srgbClr val="000000">
          <a:alpha val="43000"/>
        </a:srgbClr>
      </a:outerShdw>
    </a:effectLst>
  </c:spPr>
  <c:txPr>
    <a:bodyPr/>
    <a:lstStyle/>
    <a:p>
      <a:pPr>
        <a:defRPr>
          <a:solidFill>
            <a:schemeClr val="accent2">
              <a:lumMod val="75000"/>
            </a:schemeClr>
          </a:solidFill>
        </a:defRPr>
      </a:pPr>
      <a:endParaRPr lang="en-US"/>
    </a:p>
  </c:txPr>
  <c:printSettings>
    <c:headerFooter/>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manualLayout>
          <c:layoutTarget val="inner"/>
          <c:xMode val="edge"/>
          <c:yMode val="edge"/>
          <c:x val="5.02482202567145E-2"/>
          <c:y val="3.3616852580927399E-2"/>
          <c:w val="0.89095298430604297"/>
          <c:h val="0.857889326334208"/>
        </c:manualLayout>
      </c:layout>
      <c:lineChart>
        <c:grouping val="standard"/>
        <c:varyColors val="0"/>
        <c:ser>
          <c:idx val="0"/>
          <c:order val="0"/>
          <c:tx>
            <c:v>Scale Reading</c:v>
          </c:tx>
          <c:spPr>
            <a:ln w="31750">
              <a:solidFill>
                <a:schemeClr val="bg1">
                  <a:lumMod val="85000"/>
                  <a:alpha val="50000"/>
                </a:schemeClr>
              </a:solidFill>
            </a:ln>
            <a:effectLst/>
          </c:spPr>
          <c:marker>
            <c:symbol val="circle"/>
            <c:size val="4"/>
            <c:spPr>
              <a:solidFill>
                <a:schemeClr val="tx1">
                  <a:lumMod val="75000"/>
                  <a:lumOff val="25000"/>
                </a:schemeClr>
              </a:solidFill>
              <a:ln w="0" cmpd="sng">
                <a:noFill/>
                <a:prstDash val="solid"/>
              </a:ln>
              <a:effectLst/>
            </c:spPr>
          </c:marker>
          <c:trendline>
            <c:name>Weight Trend</c:name>
            <c:spPr>
              <a:ln w="28575">
                <a:solidFill>
                  <a:schemeClr val="accent2">
                    <a:lumMod val="75000"/>
                  </a:schemeClr>
                </a:solidFill>
              </a:ln>
            </c:spPr>
            <c:trendlineType val="movingAvg"/>
            <c:period val="4"/>
            <c:dispRSqr val="0"/>
            <c:dispEq val="0"/>
          </c:trendline>
          <c:cat>
            <c:strRef>
              <c:f>('Weight Tracker'!$C$2:$P$2,'Weight Tracker'!$R$2:$AD$2)</c:f>
              <c:strCache>
                <c:ptCount val="27"/>
                <c:pt idx="0">
                  <c:v>6 Month Goal</c:v>
                </c:pt>
                <c:pt idx="1">
                  <c:v>Rate</c:v>
                </c:pt>
                <c:pt idx="2">
                  <c:v>Start</c:v>
                </c:pt>
                <c:pt idx="3">
                  <c:v>Wk 1</c:v>
                </c:pt>
                <c:pt idx="4">
                  <c:v>Wk 2</c:v>
                </c:pt>
                <c:pt idx="5">
                  <c:v>Wk 3</c:v>
                </c:pt>
                <c:pt idx="6">
                  <c:v>Wk 4</c:v>
                </c:pt>
                <c:pt idx="7">
                  <c:v>Wk 5</c:v>
                </c:pt>
                <c:pt idx="8">
                  <c:v>Wk 6</c:v>
                </c:pt>
                <c:pt idx="9">
                  <c:v>Wk 7</c:v>
                </c:pt>
                <c:pt idx="10">
                  <c:v>Wk 8</c:v>
                </c:pt>
                <c:pt idx="11">
                  <c:v>Wk 9</c:v>
                </c:pt>
                <c:pt idx="12">
                  <c:v>Wk 10</c:v>
                </c:pt>
                <c:pt idx="13">
                  <c:v>Wk 11</c:v>
                </c:pt>
                <c:pt idx="14">
                  <c:v>Wk 12</c:v>
                </c:pt>
                <c:pt idx="15">
                  <c:v>Wk 13</c:v>
                </c:pt>
                <c:pt idx="16">
                  <c:v>Wk 14</c:v>
                </c:pt>
                <c:pt idx="17">
                  <c:v>Wk 15</c:v>
                </c:pt>
                <c:pt idx="18">
                  <c:v>Wk 16</c:v>
                </c:pt>
                <c:pt idx="19">
                  <c:v>Wk 17</c:v>
                </c:pt>
                <c:pt idx="20">
                  <c:v>Wk 18</c:v>
                </c:pt>
                <c:pt idx="21">
                  <c:v>Wk 19</c:v>
                </c:pt>
                <c:pt idx="22">
                  <c:v>Wk 20</c:v>
                </c:pt>
                <c:pt idx="23">
                  <c:v>Wk 21</c:v>
                </c:pt>
                <c:pt idx="24">
                  <c:v>Wk 22</c:v>
                </c:pt>
                <c:pt idx="25">
                  <c:v>Wk 23</c:v>
                </c:pt>
                <c:pt idx="26">
                  <c:v>Wk 24</c:v>
                </c:pt>
              </c:strCache>
            </c:strRef>
          </c:cat>
          <c:val>
            <c:numRef>
              <c:f>('Weight Tracker'!$E$9:$P$9,'Weight Tracker'!$R$9:$AD$9)</c:f>
              <c:numCache>
                <c:formatCode>General</c:formatCode>
                <c:ptCount val="25"/>
              </c:numCache>
            </c:numRef>
          </c:val>
          <c:smooth val="1"/>
          <c:extLst>
            <c:ext xmlns:c16="http://schemas.microsoft.com/office/drawing/2014/chart" uri="{C3380CC4-5D6E-409C-BE32-E72D297353CC}">
              <c16:uniqueId val="{00000001-3E08-8146-9619-C9DFF319583A}"/>
            </c:ext>
          </c:extLst>
        </c:ser>
        <c:ser>
          <c:idx val="1"/>
          <c:order val="1"/>
          <c:tx>
            <c:v>Target Weight</c:v>
          </c:tx>
          <c:spPr>
            <a:ln w="0">
              <a:prstDash val="sysDash"/>
            </a:ln>
          </c:spPr>
          <c:marker>
            <c:symbol val="none"/>
          </c:marker>
          <c:cat>
            <c:strRef>
              <c:f>('Weight Tracker'!$C$2:$P$2,'Weight Tracker'!$R$2:$AD$2)</c:f>
              <c:strCache>
                <c:ptCount val="27"/>
                <c:pt idx="0">
                  <c:v>6 Month Goal</c:v>
                </c:pt>
                <c:pt idx="1">
                  <c:v>Rate</c:v>
                </c:pt>
                <c:pt idx="2">
                  <c:v>Start</c:v>
                </c:pt>
                <c:pt idx="3">
                  <c:v>Wk 1</c:v>
                </c:pt>
                <c:pt idx="4">
                  <c:v>Wk 2</c:v>
                </c:pt>
                <c:pt idx="5">
                  <c:v>Wk 3</c:v>
                </c:pt>
                <c:pt idx="6">
                  <c:v>Wk 4</c:v>
                </c:pt>
                <c:pt idx="7">
                  <c:v>Wk 5</c:v>
                </c:pt>
                <c:pt idx="8">
                  <c:v>Wk 6</c:v>
                </c:pt>
                <c:pt idx="9">
                  <c:v>Wk 7</c:v>
                </c:pt>
                <c:pt idx="10">
                  <c:v>Wk 8</c:v>
                </c:pt>
                <c:pt idx="11">
                  <c:v>Wk 9</c:v>
                </c:pt>
                <c:pt idx="12">
                  <c:v>Wk 10</c:v>
                </c:pt>
                <c:pt idx="13">
                  <c:v>Wk 11</c:v>
                </c:pt>
                <c:pt idx="14">
                  <c:v>Wk 12</c:v>
                </c:pt>
                <c:pt idx="15">
                  <c:v>Wk 13</c:v>
                </c:pt>
                <c:pt idx="16">
                  <c:v>Wk 14</c:v>
                </c:pt>
                <c:pt idx="17">
                  <c:v>Wk 15</c:v>
                </c:pt>
                <c:pt idx="18">
                  <c:v>Wk 16</c:v>
                </c:pt>
                <c:pt idx="19">
                  <c:v>Wk 17</c:v>
                </c:pt>
                <c:pt idx="20">
                  <c:v>Wk 18</c:v>
                </c:pt>
                <c:pt idx="21">
                  <c:v>Wk 19</c:v>
                </c:pt>
                <c:pt idx="22">
                  <c:v>Wk 20</c:v>
                </c:pt>
                <c:pt idx="23">
                  <c:v>Wk 21</c:v>
                </c:pt>
                <c:pt idx="24">
                  <c:v>Wk 22</c:v>
                </c:pt>
                <c:pt idx="25">
                  <c:v>Wk 23</c:v>
                </c:pt>
                <c:pt idx="26">
                  <c:v>Wk 24</c:v>
                </c:pt>
              </c:strCache>
            </c:strRef>
          </c:cat>
          <c:val>
            <c:numRef>
              <c:f>'Weight Tracker'!$AH$9:$BE$9</c:f>
              <c:numCache>
                <c:formatCode>General</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mooth val="1"/>
          <c:extLst>
            <c:ext xmlns:c16="http://schemas.microsoft.com/office/drawing/2014/chart" uri="{C3380CC4-5D6E-409C-BE32-E72D297353CC}">
              <c16:uniqueId val="{00000002-3E08-8146-9619-C9DFF319583A}"/>
            </c:ext>
          </c:extLst>
        </c:ser>
        <c:dLbls>
          <c:showLegendKey val="0"/>
          <c:showVal val="0"/>
          <c:showCatName val="0"/>
          <c:showSerName val="0"/>
          <c:showPercent val="0"/>
          <c:showBubbleSize val="0"/>
        </c:dLbls>
        <c:marker val="1"/>
        <c:smooth val="0"/>
        <c:axId val="-2084458888"/>
        <c:axId val="-2084546552"/>
      </c:lineChart>
      <c:catAx>
        <c:axId val="-2084458888"/>
        <c:scaling>
          <c:orientation val="minMax"/>
        </c:scaling>
        <c:delete val="1"/>
        <c:axPos val="b"/>
        <c:numFmt formatCode="mmm\ d" sourceLinked="0"/>
        <c:majorTickMark val="out"/>
        <c:minorTickMark val="none"/>
        <c:tickLblPos val="nextTo"/>
        <c:crossAx val="-2084546552"/>
        <c:crosses val="autoZero"/>
        <c:auto val="1"/>
        <c:lblAlgn val="ctr"/>
        <c:lblOffset val="100"/>
        <c:tickLblSkip val="7"/>
        <c:tickMarkSkip val="1"/>
        <c:noMultiLvlLbl val="0"/>
      </c:catAx>
      <c:valAx>
        <c:axId val="-2084546552"/>
        <c:scaling>
          <c:orientation val="minMax"/>
          <c:max val="240"/>
          <c:min val="140"/>
        </c:scaling>
        <c:delete val="0"/>
        <c:axPos val="l"/>
        <c:majorGridlines>
          <c:spPr>
            <a:ln>
              <a:solidFill>
                <a:schemeClr val="bg1">
                  <a:lumMod val="85000"/>
                </a:schemeClr>
              </a:solidFill>
            </a:ln>
          </c:spPr>
        </c:majorGridlines>
        <c:numFmt formatCode="General" sourceLinked="1"/>
        <c:majorTickMark val="out"/>
        <c:minorTickMark val="none"/>
        <c:tickLblPos val="low"/>
        <c:spPr>
          <a:ln>
            <a:solidFill>
              <a:schemeClr val="bg1">
                <a:lumMod val="85000"/>
              </a:schemeClr>
            </a:solidFill>
          </a:ln>
        </c:spPr>
        <c:txPr>
          <a:bodyPr/>
          <a:lstStyle/>
          <a:p>
            <a:pPr>
              <a:defRPr sz="900" baseline="0">
                <a:solidFill>
                  <a:schemeClr val="tx1">
                    <a:lumMod val="75000"/>
                    <a:lumOff val="25000"/>
                  </a:schemeClr>
                </a:solidFill>
              </a:defRPr>
            </a:pPr>
            <a:endParaRPr lang="en-US"/>
          </a:p>
        </c:txPr>
        <c:crossAx val="-2084458888"/>
        <c:crossesAt val="30"/>
        <c:crossBetween val="between"/>
        <c:majorUnit val="10"/>
      </c:valAx>
    </c:plotArea>
    <c:legend>
      <c:legendPos val="b"/>
      <c:layout>
        <c:manualLayout>
          <c:xMode val="edge"/>
          <c:yMode val="edge"/>
          <c:x val="0.15321340040828199"/>
          <c:y val="0.83614314350119801"/>
          <c:w val="0.74718358121901396"/>
          <c:h val="0.14831281346260999"/>
        </c:manualLayout>
      </c:layout>
      <c:overlay val="0"/>
      <c:spPr>
        <a:solidFill>
          <a:schemeClr val="bg1">
            <a:lumMod val="95000"/>
          </a:schemeClr>
        </a:solidFill>
        <a:ln w="22225">
          <a:solidFill>
            <a:schemeClr val="tx1">
              <a:lumMod val="50000"/>
              <a:lumOff val="50000"/>
            </a:schemeClr>
          </a:solidFill>
        </a:ln>
        <a:effectLst>
          <a:softEdge rad="25400"/>
        </a:effectLst>
      </c:spPr>
      <c:txPr>
        <a:bodyPr/>
        <a:lstStyle/>
        <a:p>
          <a:pPr>
            <a:defRPr>
              <a:solidFill>
                <a:schemeClr val="tx1">
                  <a:lumMod val="75000"/>
                  <a:lumOff val="25000"/>
                </a:schemeClr>
              </a:solidFill>
            </a:defRPr>
          </a:pPr>
          <a:endParaRPr lang="en-US"/>
        </a:p>
      </c:txPr>
    </c:legend>
    <c:plotVisOnly val="1"/>
    <c:dispBlanksAs val="gap"/>
    <c:showDLblsOverMax val="0"/>
  </c:chart>
  <c:spPr>
    <a:ln>
      <a:noFill/>
    </a:ln>
    <a:effectLst>
      <a:outerShdw blurRad="50800" dist="38100" dir="2700000" algn="tl" rotWithShape="0">
        <a:srgbClr val="000000">
          <a:alpha val="43000"/>
        </a:srgbClr>
      </a:outerShdw>
    </a:effectLst>
  </c:spPr>
  <c:txPr>
    <a:bodyPr/>
    <a:lstStyle/>
    <a:p>
      <a:pPr>
        <a:defRPr>
          <a:solidFill>
            <a:schemeClr val="accent2">
              <a:lumMod val="75000"/>
            </a:schemeClr>
          </a:solidFill>
        </a:defRPr>
      </a:pPr>
      <a:endParaRPr lang="en-US"/>
    </a:p>
  </c:txPr>
  <c:printSettings>
    <c:headerFooter/>
    <c:pageMargins b="1" l="0.75" r="0.7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manualLayout>
          <c:layoutTarget val="inner"/>
          <c:xMode val="edge"/>
          <c:yMode val="edge"/>
          <c:x val="5.02482202567145E-2"/>
          <c:y val="3.3616852580927399E-2"/>
          <c:w val="0.89095298430604297"/>
          <c:h val="0.857889326334208"/>
        </c:manualLayout>
      </c:layout>
      <c:lineChart>
        <c:grouping val="standard"/>
        <c:varyColors val="0"/>
        <c:ser>
          <c:idx val="0"/>
          <c:order val="0"/>
          <c:tx>
            <c:v>Scale Reading</c:v>
          </c:tx>
          <c:spPr>
            <a:ln w="31750">
              <a:solidFill>
                <a:schemeClr val="bg1">
                  <a:lumMod val="85000"/>
                  <a:alpha val="50000"/>
                </a:schemeClr>
              </a:solidFill>
            </a:ln>
            <a:effectLst/>
          </c:spPr>
          <c:marker>
            <c:symbol val="circle"/>
            <c:size val="4"/>
            <c:spPr>
              <a:solidFill>
                <a:schemeClr val="tx1">
                  <a:lumMod val="75000"/>
                  <a:lumOff val="25000"/>
                </a:schemeClr>
              </a:solidFill>
              <a:ln w="0" cmpd="sng">
                <a:noFill/>
                <a:prstDash val="solid"/>
              </a:ln>
              <a:effectLst/>
            </c:spPr>
          </c:marker>
          <c:trendline>
            <c:name>Weight Trend</c:name>
            <c:spPr>
              <a:ln w="28575">
                <a:solidFill>
                  <a:schemeClr val="accent2">
                    <a:lumMod val="75000"/>
                  </a:schemeClr>
                </a:solidFill>
              </a:ln>
            </c:spPr>
            <c:trendlineType val="movingAvg"/>
            <c:period val="4"/>
            <c:dispRSqr val="0"/>
            <c:dispEq val="0"/>
          </c:trendline>
          <c:cat>
            <c:strRef>
              <c:f>('Weight Tracker'!$C$2:$P$2,'Weight Tracker'!$R$2:$AD$2)</c:f>
              <c:strCache>
                <c:ptCount val="27"/>
                <c:pt idx="0">
                  <c:v>6 Month Goal</c:v>
                </c:pt>
                <c:pt idx="1">
                  <c:v>Rate</c:v>
                </c:pt>
                <c:pt idx="2">
                  <c:v>Start</c:v>
                </c:pt>
                <c:pt idx="3">
                  <c:v>Wk 1</c:v>
                </c:pt>
                <c:pt idx="4">
                  <c:v>Wk 2</c:v>
                </c:pt>
                <c:pt idx="5">
                  <c:v>Wk 3</c:v>
                </c:pt>
                <c:pt idx="6">
                  <c:v>Wk 4</c:v>
                </c:pt>
                <c:pt idx="7">
                  <c:v>Wk 5</c:v>
                </c:pt>
                <c:pt idx="8">
                  <c:v>Wk 6</c:v>
                </c:pt>
                <c:pt idx="9">
                  <c:v>Wk 7</c:v>
                </c:pt>
                <c:pt idx="10">
                  <c:v>Wk 8</c:v>
                </c:pt>
                <c:pt idx="11">
                  <c:v>Wk 9</c:v>
                </c:pt>
                <c:pt idx="12">
                  <c:v>Wk 10</c:v>
                </c:pt>
                <c:pt idx="13">
                  <c:v>Wk 11</c:v>
                </c:pt>
                <c:pt idx="14">
                  <c:v>Wk 12</c:v>
                </c:pt>
                <c:pt idx="15">
                  <c:v>Wk 13</c:v>
                </c:pt>
                <c:pt idx="16">
                  <c:v>Wk 14</c:v>
                </c:pt>
                <c:pt idx="17">
                  <c:v>Wk 15</c:v>
                </c:pt>
                <c:pt idx="18">
                  <c:v>Wk 16</c:v>
                </c:pt>
                <c:pt idx="19">
                  <c:v>Wk 17</c:v>
                </c:pt>
                <c:pt idx="20">
                  <c:v>Wk 18</c:v>
                </c:pt>
                <c:pt idx="21">
                  <c:v>Wk 19</c:v>
                </c:pt>
                <c:pt idx="22">
                  <c:v>Wk 20</c:v>
                </c:pt>
                <c:pt idx="23">
                  <c:v>Wk 21</c:v>
                </c:pt>
                <c:pt idx="24">
                  <c:v>Wk 22</c:v>
                </c:pt>
                <c:pt idx="25">
                  <c:v>Wk 23</c:v>
                </c:pt>
                <c:pt idx="26">
                  <c:v>Wk 24</c:v>
                </c:pt>
              </c:strCache>
            </c:strRef>
          </c:cat>
          <c:val>
            <c:numRef>
              <c:f>('Weight Tracker'!$E$10:$P$10,'Weight Tracker'!$R$10:$AD$10)</c:f>
              <c:numCache>
                <c:formatCode>General</c:formatCode>
                <c:ptCount val="25"/>
              </c:numCache>
            </c:numRef>
          </c:val>
          <c:smooth val="1"/>
          <c:extLst>
            <c:ext xmlns:c16="http://schemas.microsoft.com/office/drawing/2014/chart" uri="{C3380CC4-5D6E-409C-BE32-E72D297353CC}">
              <c16:uniqueId val="{00000001-98E4-A24C-9352-3143A5685CC4}"/>
            </c:ext>
          </c:extLst>
        </c:ser>
        <c:ser>
          <c:idx val="1"/>
          <c:order val="1"/>
          <c:tx>
            <c:v>Target Weight</c:v>
          </c:tx>
          <c:spPr>
            <a:ln w="0">
              <a:prstDash val="sysDash"/>
            </a:ln>
          </c:spPr>
          <c:marker>
            <c:symbol val="none"/>
          </c:marker>
          <c:cat>
            <c:strRef>
              <c:f>('Weight Tracker'!$C$2:$P$2,'Weight Tracker'!$R$2:$AD$2)</c:f>
              <c:strCache>
                <c:ptCount val="27"/>
                <c:pt idx="0">
                  <c:v>6 Month Goal</c:v>
                </c:pt>
                <c:pt idx="1">
                  <c:v>Rate</c:v>
                </c:pt>
                <c:pt idx="2">
                  <c:v>Start</c:v>
                </c:pt>
                <c:pt idx="3">
                  <c:v>Wk 1</c:v>
                </c:pt>
                <c:pt idx="4">
                  <c:v>Wk 2</c:v>
                </c:pt>
                <c:pt idx="5">
                  <c:v>Wk 3</c:v>
                </c:pt>
                <c:pt idx="6">
                  <c:v>Wk 4</c:v>
                </c:pt>
                <c:pt idx="7">
                  <c:v>Wk 5</c:v>
                </c:pt>
                <c:pt idx="8">
                  <c:v>Wk 6</c:v>
                </c:pt>
                <c:pt idx="9">
                  <c:v>Wk 7</c:v>
                </c:pt>
                <c:pt idx="10">
                  <c:v>Wk 8</c:v>
                </c:pt>
                <c:pt idx="11">
                  <c:v>Wk 9</c:v>
                </c:pt>
                <c:pt idx="12">
                  <c:v>Wk 10</c:v>
                </c:pt>
                <c:pt idx="13">
                  <c:v>Wk 11</c:v>
                </c:pt>
                <c:pt idx="14">
                  <c:v>Wk 12</c:v>
                </c:pt>
                <c:pt idx="15">
                  <c:v>Wk 13</c:v>
                </c:pt>
                <c:pt idx="16">
                  <c:v>Wk 14</c:v>
                </c:pt>
                <c:pt idx="17">
                  <c:v>Wk 15</c:v>
                </c:pt>
                <c:pt idx="18">
                  <c:v>Wk 16</c:v>
                </c:pt>
                <c:pt idx="19">
                  <c:v>Wk 17</c:v>
                </c:pt>
                <c:pt idx="20">
                  <c:v>Wk 18</c:v>
                </c:pt>
                <c:pt idx="21">
                  <c:v>Wk 19</c:v>
                </c:pt>
                <c:pt idx="22">
                  <c:v>Wk 20</c:v>
                </c:pt>
                <c:pt idx="23">
                  <c:v>Wk 21</c:v>
                </c:pt>
                <c:pt idx="24">
                  <c:v>Wk 22</c:v>
                </c:pt>
                <c:pt idx="25">
                  <c:v>Wk 23</c:v>
                </c:pt>
                <c:pt idx="26">
                  <c:v>Wk 24</c:v>
                </c:pt>
              </c:strCache>
            </c:strRef>
          </c:cat>
          <c:val>
            <c:numRef>
              <c:f>'Weight Tracker'!$AH$10:$BE$10</c:f>
              <c:numCache>
                <c:formatCode>General</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mooth val="1"/>
          <c:extLst>
            <c:ext xmlns:c16="http://schemas.microsoft.com/office/drawing/2014/chart" uri="{C3380CC4-5D6E-409C-BE32-E72D297353CC}">
              <c16:uniqueId val="{00000002-98E4-A24C-9352-3143A5685CC4}"/>
            </c:ext>
          </c:extLst>
        </c:ser>
        <c:dLbls>
          <c:showLegendKey val="0"/>
          <c:showVal val="0"/>
          <c:showCatName val="0"/>
          <c:showSerName val="0"/>
          <c:showPercent val="0"/>
          <c:showBubbleSize val="0"/>
        </c:dLbls>
        <c:marker val="1"/>
        <c:smooth val="0"/>
        <c:axId val="-2083949912"/>
        <c:axId val="-2083946872"/>
      </c:lineChart>
      <c:catAx>
        <c:axId val="-2083949912"/>
        <c:scaling>
          <c:orientation val="minMax"/>
        </c:scaling>
        <c:delete val="1"/>
        <c:axPos val="b"/>
        <c:numFmt formatCode="mmm\ d" sourceLinked="0"/>
        <c:majorTickMark val="out"/>
        <c:minorTickMark val="none"/>
        <c:tickLblPos val="nextTo"/>
        <c:crossAx val="-2083946872"/>
        <c:crosses val="autoZero"/>
        <c:auto val="1"/>
        <c:lblAlgn val="ctr"/>
        <c:lblOffset val="100"/>
        <c:tickLblSkip val="7"/>
        <c:tickMarkSkip val="1"/>
        <c:noMultiLvlLbl val="0"/>
      </c:catAx>
      <c:valAx>
        <c:axId val="-2083946872"/>
        <c:scaling>
          <c:orientation val="minMax"/>
          <c:max val="240"/>
          <c:min val="140"/>
        </c:scaling>
        <c:delete val="0"/>
        <c:axPos val="l"/>
        <c:majorGridlines>
          <c:spPr>
            <a:ln>
              <a:solidFill>
                <a:schemeClr val="bg1">
                  <a:lumMod val="85000"/>
                </a:schemeClr>
              </a:solidFill>
            </a:ln>
          </c:spPr>
        </c:majorGridlines>
        <c:numFmt formatCode="General" sourceLinked="1"/>
        <c:majorTickMark val="out"/>
        <c:minorTickMark val="none"/>
        <c:tickLblPos val="low"/>
        <c:spPr>
          <a:ln>
            <a:solidFill>
              <a:schemeClr val="bg1">
                <a:lumMod val="85000"/>
              </a:schemeClr>
            </a:solidFill>
          </a:ln>
        </c:spPr>
        <c:txPr>
          <a:bodyPr/>
          <a:lstStyle/>
          <a:p>
            <a:pPr>
              <a:defRPr sz="900" baseline="0">
                <a:solidFill>
                  <a:schemeClr val="tx1">
                    <a:lumMod val="75000"/>
                    <a:lumOff val="25000"/>
                  </a:schemeClr>
                </a:solidFill>
              </a:defRPr>
            </a:pPr>
            <a:endParaRPr lang="en-US"/>
          </a:p>
        </c:txPr>
        <c:crossAx val="-2083949912"/>
        <c:crossesAt val="30"/>
        <c:crossBetween val="between"/>
        <c:majorUnit val="10"/>
      </c:valAx>
    </c:plotArea>
    <c:legend>
      <c:legendPos val="b"/>
      <c:layout>
        <c:manualLayout>
          <c:xMode val="edge"/>
          <c:yMode val="edge"/>
          <c:x val="0.15321340040828199"/>
          <c:y val="0.83614314350119801"/>
          <c:w val="0.74718358121901396"/>
          <c:h val="0.14831281346260999"/>
        </c:manualLayout>
      </c:layout>
      <c:overlay val="0"/>
      <c:spPr>
        <a:solidFill>
          <a:schemeClr val="bg1">
            <a:lumMod val="95000"/>
          </a:schemeClr>
        </a:solidFill>
        <a:ln w="22225">
          <a:solidFill>
            <a:schemeClr val="tx1">
              <a:lumMod val="50000"/>
              <a:lumOff val="50000"/>
            </a:schemeClr>
          </a:solidFill>
        </a:ln>
        <a:effectLst>
          <a:softEdge rad="25400"/>
        </a:effectLst>
      </c:spPr>
      <c:txPr>
        <a:bodyPr/>
        <a:lstStyle/>
        <a:p>
          <a:pPr>
            <a:defRPr>
              <a:solidFill>
                <a:schemeClr val="tx1">
                  <a:lumMod val="75000"/>
                  <a:lumOff val="25000"/>
                </a:schemeClr>
              </a:solidFill>
            </a:defRPr>
          </a:pPr>
          <a:endParaRPr lang="en-US"/>
        </a:p>
      </c:txPr>
    </c:legend>
    <c:plotVisOnly val="1"/>
    <c:dispBlanksAs val="gap"/>
    <c:showDLblsOverMax val="0"/>
  </c:chart>
  <c:spPr>
    <a:ln>
      <a:noFill/>
    </a:ln>
    <a:effectLst>
      <a:outerShdw blurRad="50800" dist="38100" dir="2700000" algn="tl" rotWithShape="0">
        <a:srgbClr val="000000">
          <a:alpha val="43000"/>
        </a:srgbClr>
      </a:outerShdw>
    </a:effectLst>
  </c:spPr>
  <c:txPr>
    <a:bodyPr/>
    <a:lstStyle/>
    <a:p>
      <a:pPr>
        <a:defRPr>
          <a:solidFill>
            <a:schemeClr val="accent2">
              <a:lumMod val="75000"/>
            </a:schemeClr>
          </a:solidFill>
        </a:defRPr>
      </a:pPr>
      <a:endParaRPr lang="en-US"/>
    </a:p>
  </c:txPr>
  <c:printSettings>
    <c:headerFooter/>
    <c:pageMargins b="1" l="0.75" r="0.7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manualLayout>
          <c:layoutTarget val="inner"/>
          <c:xMode val="edge"/>
          <c:yMode val="edge"/>
          <c:x val="5.02482202567145E-2"/>
          <c:y val="3.3616852580927399E-2"/>
          <c:w val="0.89095298430604297"/>
          <c:h val="0.857889326334208"/>
        </c:manualLayout>
      </c:layout>
      <c:lineChart>
        <c:grouping val="standard"/>
        <c:varyColors val="0"/>
        <c:ser>
          <c:idx val="0"/>
          <c:order val="0"/>
          <c:tx>
            <c:v>Scale Reading</c:v>
          </c:tx>
          <c:spPr>
            <a:ln w="31750">
              <a:solidFill>
                <a:schemeClr val="bg1">
                  <a:lumMod val="85000"/>
                  <a:alpha val="50000"/>
                </a:schemeClr>
              </a:solidFill>
            </a:ln>
            <a:effectLst/>
          </c:spPr>
          <c:marker>
            <c:symbol val="circle"/>
            <c:size val="4"/>
            <c:spPr>
              <a:solidFill>
                <a:schemeClr val="tx1">
                  <a:lumMod val="75000"/>
                  <a:lumOff val="25000"/>
                </a:schemeClr>
              </a:solidFill>
              <a:ln w="0" cmpd="sng">
                <a:noFill/>
                <a:prstDash val="solid"/>
              </a:ln>
              <a:effectLst/>
            </c:spPr>
          </c:marker>
          <c:trendline>
            <c:name>Weight Trend</c:name>
            <c:spPr>
              <a:ln w="28575">
                <a:solidFill>
                  <a:schemeClr val="accent2">
                    <a:lumMod val="75000"/>
                  </a:schemeClr>
                </a:solidFill>
              </a:ln>
            </c:spPr>
            <c:trendlineType val="movingAvg"/>
            <c:period val="4"/>
            <c:dispRSqr val="0"/>
            <c:dispEq val="0"/>
          </c:trendline>
          <c:cat>
            <c:strRef>
              <c:f>('Weight Tracker'!$C$2:$P$2,'Weight Tracker'!$R$2:$AD$2)</c:f>
              <c:strCache>
                <c:ptCount val="27"/>
                <c:pt idx="0">
                  <c:v>6 Month Goal</c:v>
                </c:pt>
                <c:pt idx="1">
                  <c:v>Rate</c:v>
                </c:pt>
                <c:pt idx="2">
                  <c:v>Start</c:v>
                </c:pt>
                <c:pt idx="3">
                  <c:v>Wk 1</c:v>
                </c:pt>
                <c:pt idx="4">
                  <c:v>Wk 2</c:v>
                </c:pt>
                <c:pt idx="5">
                  <c:v>Wk 3</c:v>
                </c:pt>
                <c:pt idx="6">
                  <c:v>Wk 4</c:v>
                </c:pt>
                <c:pt idx="7">
                  <c:v>Wk 5</c:v>
                </c:pt>
                <c:pt idx="8">
                  <c:v>Wk 6</c:v>
                </c:pt>
                <c:pt idx="9">
                  <c:v>Wk 7</c:v>
                </c:pt>
                <c:pt idx="10">
                  <c:v>Wk 8</c:v>
                </c:pt>
                <c:pt idx="11">
                  <c:v>Wk 9</c:v>
                </c:pt>
                <c:pt idx="12">
                  <c:v>Wk 10</c:v>
                </c:pt>
                <c:pt idx="13">
                  <c:v>Wk 11</c:v>
                </c:pt>
                <c:pt idx="14">
                  <c:v>Wk 12</c:v>
                </c:pt>
                <c:pt idx="15">
                  <c:v>Wk 13</c:v>
                </c:pt>
                <c:pt idx="16">
                  <c:v>Wk 14</c:v>
                </c:pt>
                <c:pt idx="17">
                  <c:v>Wk 15</c:v>
                </c:pt>
                <c:pt idx="18">
                  <c:v>Wk 16</c:v>
                </c:pt>
                <c:pt idx="19">
                  <c:v>Wk 17</c:v>
                </c:pt>
                <c:pt idx="20">
                  <c:v>Wk 18</c:v>
                </c:pt>
                <c:pt idx="21">
                  <c:v>Wk 19</c:v>
                </c:pt>
                <c:pt idx="22">
                  <c:v>Wk 20</c:v>
                </c:pt>
                <c:pt idx="23">
                  <c:v>Wk 21</c:v>
                </c:pt>
                <c:pt idx="24">
                  <c:v>Wk 22</c:v>
                </c:pt>
                <c:pt idx="25">
                  <c:v>Wk 23</c:v>
                </c:pt>
                <c:pt idx="26">
                  <c:v>Wk 24</c:v>
                </c:pt>
              </c:strCache>
            </c:strRef>
          </c:cat>
          <c:val>
            <c:numRef>
              <c:f>('Weight Tracker'!$E$11:$P$11,'Weight Tracker'!$R$11:$AD$11)</c:f>
              <c:numCache>
                <c:formatCode>General</c:formatCode>
                <c:ptCount val="25"/>
              </c:numCache>
            </c:numRef>
          </c:val>
          <c:smooth val="1"/>
          <c:extLst>
            <c:ext xmlns:c16="http://schemas.microsoft.com/office/drawing/2014/chart" uri="{C3380CC4-5D6E-409C-BE32-E72D297353CC}">
              <c16:uniqueId val="{00000001-CA85-924A-B11C-FFC260D54434}"/>
            </c:ext>
          </c:extLst>
        </c:ser>
        <c:ser>
          <c:idx val="1"/>
          <c:order val="1"/>
          <c:tx>
            <c:v>Target Weight</c:v>
          </c:tx>
          <c:spPr>
            <a:ln w="0">
              <a:prstDash val="sysDash"/>
            </a:ln>
          </c:spPr>
          <c:marker>
            <c:symbol val="none"/>
          </c:marker>
          <c:cat>
            <c:strRef>
              <c:f>('Weight Tracker'!$C$2:$P$2,'Weight Tracker'!$R$2:$AD$2)</c:f>
              <c:strCache>
                <c:ptCount val="27"/>
                <c:pt idx="0">
                  <c:v>6 Month Goal</c:v>
                </c:pt>
                <c:pt idx="1">
                  <c:v>Rate</c:v>
                </c:pt>
                <c:pt idx="2">
                  <c:v>Start</c:v>
                </c:pt>
                <c:pt idx="3">
                  <c:v>Wk 1</c:v>
                </c:pt>
                <c:pt idx="4">
                  <c:v>Wk 2</c:v>
                </c:pt>
                <c:pt idx="5">
                  <c:v>Wk 3</c:v>
                </c:pt>
                <c:pt idx="6">
                  <c:v>Wk 4</c:v>
                </c:pt>
                <c:pt idx="7">
                  <c:v>Wk 5</c:v>
                </c:pt>
                <c:pt idx="8">
                  <c:v>Wk 6</c:v>
                </c:pt>
                <c:pt idx="9">
                  <c:v>Wk 7</c:v>
                </c:pt>
                <c:pt idx="10">
                  <c:v>Wk 8</c:v>
                </c:pt>
                <c:pt idx="11">
                  <c:v>Wk 9</c:v>
                </c:pt>
                <c:pt idx="12">
                  <c:v>Wk 10</c:v>
                </c:pt>
                <c:pt idx="13">
                  <c:v>Wk 11</c:v>
                </c:pt>
                <c:pt idx="14">
                  <c:v>Wk 12</c:v>
                </c:pt>
                <c:pt idx="15">
                  <c:v>Wk 13</c:v>
                </c:pt>
                <c:pt idx="16">
                  <c:v>Wk 14</c:v>
                </c:pt>
                <c:pt idx="17">
                  <c:v>Wk 15</c:v>
                </c:pt>
                <c:pt idx="18">
                  <c:v>Wk 16</c:v>
                </c:pt>
                <c:pt idx="19">
                  <c:v>Wk 17</c:v>
                </c:pt>
                <c:pt idx="20">
                  <c:v>Wk 18</c:v>
                </c:pt>
                <c:pt idx="21">
                  <c:v>Wk 19</c:v>
                </c:pt>
                <c:pt idx="22">
                  <c:v>Wk 20</c:v>
                </c:pt>
                <c:pt idx="23">
                  <c:v>Wk 21</c:v>
                </c:pt>
                <c:pt idx="24">
                  <c:v>Wk 22</c:v>
                </c:pt>
                <c:pt idx="25">
                  <c:v>Wk 23</c:v>
                </c:pt>
                <c:pt idx="26">
                  <c:v>Wk 24</c:v>
                </c:pt>
              </c:strCache>
            </c:strRef>
          </c:cat>
          <c:val>
            <c:numRef>
              <c:f>'Weight Tracker'!$AH$11:$BE$11</c:f>
              <c:numCache>
                <c:formatCode>General</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mooth val="1"/>
          <c:extLst>
            <c:ext xmlns:c16="http://schemas.microsoft.com/office/drawing/2014/chart" uri="{C3380CC4-5D6E-409C-BE32-E72D297353CC}">
              <c16:uniqueId val="{00000002-CA85-924A-B11C-FFC260D54434}"/>
            </c:ext>
          </c:extLst>
        </c:ser>
        <c:dLbls>
          <c:showLegendKey val="0"/>
          <c:showVal val="0"/>
          <c:showCatName val="0"/>
          <c:showSerName val="0"/>
          <c:showPercent val="0"/>
          <c:showBubbleSize val="0"/>
        </c:dLbls>
        <c:marker val="1"/>
        <c:smooth val="0"/>
        <c:axId val="-2083550552"/>
        <c:axId val="-2083547512"/>
      </c:lineChart>
      <c:catAx>
        <c:axId val="-2083550552"/>
        <c:scaling>
          <c:orientation val="minMax"/>
        </c:scaling>
        <c:delete val="1"/>
        <c:axPos val="b"/>
        <c:numFmt formatCode="mmm\ d" sourceLinked="0"/>
        <c:majorTickMark val="out"/>
        <c:minorTickMark val="none"/>
        <c:tickLblPos val="nextTo"/>
        <c:crossAx val="-2083547512"/>
        <c:crosses val="autoZero"/>
        <c:auto val="1"/>
        <c:lblAlgn val="ctr"/>
        <c:lblOffset val="100"/>
        <c:tickLblSkip val="7"/>
        <c:tickMarkSkip val="1"/>
        <c:noMultiLvlLbl val="0"/>
      </c:catAx>
      <c:valAx>
        <c:axId val="-2083547512"/>
        <c:scaling>
          <c:orientation val="minMax"/>
          <c:max val="240"/>
          <c:min val="140"/>
        </c:scaling>
        <c:delete val="0"/>
        <c:axPos val="l"/>
        <c:majorGridlines>
          <c:spPr>
            <a:ln>
              <a:solidFill>
                <a:schemeClr val="bg1">
                  <a:lumMod val="85000"/>
                </a:schemeClr>
              </a:solidFill>
            </a:ln>
          </c:spPr>
        </c:majorGridlines>
        <c:numFmt formatCode="General" sourceLinked="1"/>
        <c:majorTickMark val="out"/>
        <c:minorTickMark val="none"/>
        <c:tickLblPos val="low"/>
        <c:spPr>
          <a:ln>
            <a:solidFill>
              <a:schemeClr val="bg1">
                <a:lumMod val="85000"/>
              </a:schemeClr>
            </a:solidFill>
          </a:ln>
        </c:spPr>
        <c:txPr>
          <a:bodyPr/>
          <a:lstStyle/>
          <a:p>
            <a:pPr>
              <a:defRPr sz="900" baseline="0">
                <a:solidFill>
                  <a:schemeClr val="tx1">
                    <a:lumMod val="75000"/>
                    <a:lumOff val="25000"/>
                  </a:schemeClr>
                </a:solidFill>
              </a:defRPr>
            </a:pPr>
            <a:endParaRPr lang="en-US"/>
          </a:p>
        </c:txPr>
        <c:crossAx val="-2083550552"/>
        <c:crossesAt val="30"/>
        <c:crossBetween val="between"/>
        <c:majorUnit val="10"/>
      </c:valAx>
    </c:plotArea>
    <c:legend>
      <c:legendPos val="b"/>
      <c:layout>
        <c:manualLayout>
          <c:xMode val="edge"/>
          <c:yMode val="edge"/>
          <c:x val="0.15321340040828199"/>
          <c:y val="0.83614314350119801"/>
          <c:w val="0.74718358121901396"/>
          <c:h val="0.14831281346260999"/>
        </c:manualLayout>
      </c:layout>
      <c:overlay val="0"/>
      <c:spPr>
        <a:solidFill>
          <a:schemeClr val="bg1">
            <a:lumMod val="95000"/>
          </a:schemeClr>
        </a:solidFill>
        <a:ln w="22225">
          <a:solidFill>
            <a:schemeClr val="tx1">
              <a:lumMod val="50000"/>
              <a:lumOff val="50000"/>
            </a:schemeClr>
          </a:solidFill>
        </a:ln>
        <a:effectLst>
          <a:softEdge rad="25400"/>
        </a:effectLst>
      </c:spPr>
      <c:txPr>
        <a:bodyPr/>
        <a:lstStyle/>
        <a:p>
          <a:pPr>
            <a:defRPr>
              <a:solidFill>
                <a:schemeClr val="tx1">
                  <a:lumMod val="75000"/>
                  <a:lumOff val="25000"/>
                </a:schemeClr>
              </a:solidFill>
            </a:defRPr>
          </a:pPr>
          <a:endParaRPr lang="en-US"/>
        </a:p>
      </c:txPr>
    </c:legend>
    <c:plotVisOnly val="1"/>
    <c:dispBlanksAs val="gap"/>
    <c:showDLblsOverMax val="0"/>
  </c:chart>
  <c:spPr>
    <a:ln>
      <a:noFill/>
    </a:ln>
    <a:effectLst>
      <a:outerShdw blurRad="50800" dist="38100" dir="2700000" algn="tl" rotWithShape="0">
        <a:srgbClr val="000000">
          <a:alpha val="43000"/>
        </a:srgbClr>
      </a:outerShdw>
    </a:effectLst>
  </c:spPr>
  <c:txPr>
    <a:bodyPr/>
    <a:lstStyle/>
    <a:p>
      <a:pPr>
        <a:defRPr>
          <a:solidFill>
            <a:schemeClr val="accent2">
              <a:lumMod val="75000"/>
            </a:schemeClr>
          </a:solidFill>
        </a:defRPr>
      </a:pPr>
      <a:endParaRPr lang="en-US"/>
    </a:p>
  </c:txPr>
  <c:printSettings>
    <c:headerFooter/>
    <c:pageMargins b="1" l="0.75" r="0.75"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manualLayout>
          <c:layoutTarget val="inner"/>
          <c:xMode val="edge"/>
          <c:yMode val="edge"/>
          <c:x val="5.02482202567145E-2"/>
          <c:y val="3.3616852580927399E-2"/>
          <c:w val="0.89095298430604297"/>
          <c:h val="0.857889326334208"/>
        </c:manualLayout>
      </c:layout>
      <c:lineChart>
        <c:grouping val="standard"/>
        <c:varyColors val="0"/>
        <c:ser>
          <c:idx val="0"/>
          <c:order val="0"/>
          <c:tx>
            <c:v>Scale Reading</c:v>
          </c:tx>
          <c:spPr>
            <a:ln w="31750">
              <a:solidFill>
                <a:schemeClr val="bg1">
                  <a:lumMod val="85000"/>
                  <a:alpha val="50000"/>
                </a:schemeClr>
              </a:solidFill>
            </a:ln>
            <a:effectLst/>
          </c:spPr>
          <c:marker>
            <c:symbol val="circle"/>
            <c:size val="4"/>
            <c:spPr>
              <a:solidFill>
                <a:schemeClr val="tx1">
                  <a:lumMod val="75000"/>
                  <a:lumOff val="25000"/>
                </a:schemeClr>
              </a:solidFill>
              <a:ln w="0" cmpd="sng">
                <a:noFill/>
                <a:prstDash val="solid"/>
              </a:ln>
              <a:effectLst/>
            </c:spPr>
          </c:marker>
          <c:trendline>
            <c:name>Weight Trend</c:name>
            <c:spPr>
              <a:ln w="28575">
                <a:solidFill>
                  <a:schemeClr val="accent2">
                    <a:lumMod val="75000"/>
                  </a:schemeClr>
                </a:solidFill>
              </a:ln>
            </c:spPr>
            <c:trendlineType val="movingAvg"/>
            <c:period val="4"/>
            <c:dispRSqr val="0"/>
            <c:dispEq val="0"/>
          </c:trendline>
          <c:cat>
            <c:strRef>
              <c:f>('Weight Tracker'!$C$2:$P$2,'Weight Tracker'!$R$2:$AD$2)</c:f>
              <c:strCache>
                <c:ptCount val="27"/>
                <c:pt idx="0">
                  <c:v>6 Month Goal</c:v>
                </c:pt>
                <c:pt idx="1">
                  <c:v>Rate</c:v>
                </c:pt>
                <c:pt idx="2">
                  <c:v>Start</c:v>
                </c:pt>
                <c:pt idx="3">
                  <c:v>Wk 1</c:v>
                </c:pt>
                <c:pt idx="4">
                  <c:v>Wk 2</c:v>
                </c:pt>
                <c:pt idx="5">
                  <c:v>Wk 3</c:v>
                </c:pt>
                <c:pt idx="6">
                  <c:v>Wk 4</c:v>
                </c:pt>
                <c:pt idx="7">
                  <c:v>Wk 5</c:v>
                </c:pt>
                <c:pt idx="8">
                  <c:v>Wk 6</c:v>
                </c:pt>
                <c:pt idx="9">
                  <c:v>Wk 7</c:v>
                </c:pt>
                <c:pt idx="10">
                  <c:v>Wk 8</c:v>
                </c:pt>
                <c:pt idx="11">
                  <c:v>Wk 9</c:v>
                </c:pt>
                <c:pt idx="12">
                  <c:v>Wk 10</c:v>
                </c:pt>
                <c:pt idx="13">
                  <c:v>Wk 11</c:v>
                </c:pt>
                <c:pt idx="14">
                  <c:v>Wk 12</c:v>
                </c:pt>
                <c:pt idx="15">
                  <c:v>Wk 13</c:v>
                </c:pt>
                <c:pt idx="16">
                  <c:v>Wk 14</c:v>
                </c:pt>
                <c:pt idx="17">
                  <c:v>Wk 15</c:v>
                </c:pt>
                <c:pt idx="18">
                  <c:v>Wk 16</c:v>
                </c:pt>
                <c:pt idx="19">
                  <c:v>Wk 17</c:v>
                </c:pt>
                <c:pt idx="20">
                  <c:v>Wk 18</c:v>
                </c:pt>
                <c:pt idx="21">
                  <c:v>Wk 19</c:v>
                </c:pt>
                <c:pt idx="22">
                  <c:v>Wk 20</c:v>
                </c:pt>
                <c:pt idx="23">
                  <c:v>Wk 21</c:v>
                </c:pt>
                <c:pt idx="24">
                  <c:v>Wk 22</c:v>
                </c:pt>
                <c:pt idx="25">
                  <c:v>Wk 23</c:v>
                </c:pt>
                <c:pt idx="26">
                  <c:v>Wk 24</c:v>
                </c:pt>
              </c:strCache>
            </c:strRef>
          </c:cat>
          <c:val>
            <c:numRef>
              <c:f>('Weight Tracker'!$E$12:$P$12,'Weight Tracker'!$R$12:$AD$12)</c:f>
              <c:numCache>
                <c:formatCode>General</c:formatCode>
                <c:ptCount val="25"/>
              </c:numCache>
            </c:numRef>
          </c:val>
          <c:smooth val="1"/>
          <c:extLst>
            <c:ext xmlns:c16="http://schemas.microsoft.com/office/drawing/2014/chart" uri="{C3380CC4-5D6E-409C-BE32-E72D297353CC}">
              <c16:uniqueId val="{00000001-0C54-4B47-9E38-F95E25E0270D}"/>
            </c:ext>
          </c:extLst>
        </c:ser>
        <c:ser>
          <c:idx val="1"/>
          <c:order val="1"/>
          <c:tx>
            <c:v>Target Weight</c:v>
          </c:tx>
          <c:spPr>
            <a:ln w="0">
              <a:prstDash val="sysDash"/>
            </a:ln>
          </c:spPr>
          <c:marker>
            <c:symbol val="none"/>
          </c:marker>
          <c:cat>
            <c:strRef>
              <c:f>('Weight Tracker'!$C$2:$P$2,'Weight Tracker'!$R$2:$AD$2)</c:f>
              <c:strCache>
                <c:ptCount val="27"/>
                <c:pt idx="0">
                  <c:v>6 Month Goal</c:v>
                </c:pt>
                <c:pt idx="1">
                  <c:v>Rate</c:v>
                </c:pt>
                <c:pt idx="2">
                  <c:v>Start</c:v>
                </c:pt>
                <c:pt idx="3">
                  <c:v>Wk 1</c:v>
                </c:pt>
                <c:pt idx="4">
                  <c:v>Wk 2</c:v>
                </c:pt>
                <c:pt idx="5">
                  <c:v>Wk 3</c:v>
                </c:pt>
                <c:pt idx="6">
                  <c:v>Wk 4</c:v>
                </c:pt>
                <c:pt idx="7">
                  <c:v>Wk 5</c:v>
                </c:pt>
                <c:pt idx="8">
                  <c:v>Wk 6</c:v>
                </c:pt>
                <c:pt idx="9">
                  <c:v>Wk 7</c:v>
                </c:pt>
                <c:pt idx="10">
                  <c:v>Wk 8</c:v>
                </c:pt>
                <c:pt idx="11">
                  <c:v>Wk 9</c:v>
                </c:pt>
                <c:pt idx="12">
                  <c:v>Wk 10</c:v>
                </c:pt>
                <c:pt idx="13">
                  <c:v>Wk 11</c:v>
                </c:pt>
                <c:pt idx="14">
                  <c:v>Wk 12</c:v>
                </c:pt>
                <c:pt idx="15">
                  <c:v>Wk 13</c:v>
                </c:pt>
                <c:pt idx="16">
                  <c:v>Wk 14</c:v>
                </c:pt>
                <c:pt idx="17">
                  <c:v>Wk 15</c:v>
                </c:pt>
                <c:pt idx="18">
                  <c:v>Wk 16</c:v>
                </c:pt>
                <c:pt idx="19">
                  <c:v>Wk 17</c:v>
                </c:pt>
                <c:pt idx="20">
                  <c:v>Wk 18</c:v>
                </c:pt>
                <c:pt idx="21">
                  <c:v>Wk 19</c:v>
                </c:pt>
                <c:pt idx="22">
                  <c:v>Wk 20</c:v>
                </c:pt>
                <c:pt idx="23">
                  <c:v>Wk 21</c:v>
                </c:pt>
                <c:pt idx="24">
                  <c:v>Wk 22</c:v>
                </c:pt>
                <c:pt idx="25">
                  <c:v>Wk 23</c:v>
                </c:pt>
                <c:pt idx="26">
                  <c:v>Wk 24</c:v>
                </c:pt>
              </c:strCache>
            </c:strRef>
          </c:cat>
          <c:val>
            <c:numRef>
              <c:f>'Weight Tracker'!$AH$12:$BE$12</c:f>
              <c:numCache>
                <c:formatCode>General</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mooth val="1"/>
          <c:extLst>
            <c:ext xmlns:c16="http://schemas.microsoft.com/office/drawing/2014/chart" uri="{C3380CC4-5D6E-409C-BE32-E72D297353CC}">
              <c16:uniqueId val="{00000002-0C54-4B47-9E38-F95E25E0270D}"/>
            </c:ext>
          </c:extLst>
        </c:ser>
        <c:dLbls>
          <c:showLegendKey val="0"/>
          <c:showVal val="0"/>
          <c:showCatName val="0"/>
          <c:showSerName val="0"/>
          <c:showPercent val="0"/>
          <c:showBubbleSize val="0"/>
        </c:dLbls>
        <c:marker val="1"/>
        <c:smooth val="0"/>
        <c:axId val="-2084290264"/>
        <c:axId val="-2084287224"/>
      </c:lineChart>
      <c:catAx>
        <c:axId val="-2084290264"/>
        <c:scaling>
          <c:orientation val="minMax"/>
        </c:scaling>
        <c:delete val="1"/>
        <c:axPos val="b"/>
        <c:numFmt formatCode="mmm\ d" sourceLinked="0"/>
        <c:majorTickMark val="out"/>
        <c:minorTickMark val="none"/>
        <c:tickLblPos val="nextTo"/>
        <c:crossAx val="-2084287224"/>
        <c:crosses val="autoZero"/>
        <c:auto val="1"/>
        <c:lblAlgn val="ctr"/>
        <c:lblOffset val="100"/>
        <c:tickLblSkip val="7"/>
        <c:tickMarkSkip val="1"/>
        <c:noMultiLvlLbl val="0"/>
      </c:catAx>
      <c:valAx>
        <c:axId val="-2084287224"/>
        <c:scaling>
          <c:orientation val="minMax"/>
          <c:max val="240"/>
          <c:min val="140"/>
        </c:scaling>
        <c:delete val="0"/>
        <c:axPos val="l"/>
        <c:majorGridlines>
          <c:spPr>
            <a:ln>
              <a:solidFill>
                <a:schemeClr val="bg1">
                  <a:lumMod val="85000"/>
                </a:schemeClr>
              </a:solidFill>
            </a:ln>
          </c:spPr>
        </c:majorGridlines>
        <c:numFmt formatCode="General" sourceLinked="1"/>
        <c:majorTickMark val="out"/>
        <c:minorTickMark val="none"/>
        <c:tickLblPos val="low"/>
        <c:spPr>
          <a:ln>
            <a:solidFill>
              <a:schemeClr val="bg1">
                <a:lumMod val="85000"/>
              </a:schemeClr>
            </a:solidFill>
          </a:ln>
        </c:spPr>
        <c:txPr>
          <a:bodyPr/>
          <a:lstStyle/>
          <a:p>
            <a:pPr>
              <a:defRPr sz="900" baseline="0">
                <a:solidFill>
                  <a:schemeClr val="tx1">
                    <a:lumMod val="75000"/>
                    <a:lumOff val="25000"/>
                  </a:schemeClr>
                </a:solidFill>
              </a:defRPr>
            </a:pPr>
            <a:endParaRPr lang="en-US"/>
          </a:p>
        </c:txPr>
        <c:crossAx val="-2084290264"/>
        <c:crossesAt val="30"/>
        <c:crossBetween val="between"/>
        <c:majorUnit val="10"/>
      </c:valAx>
    </c:plotArea>
    <c:legend>
      <c:legendPos val="b"/>
      <c:layout>
        <c:manualLayout>
          <c:xMode val="edge"/>
          <c:yMode val="edge"/>
          <c:x val="0.15321340040828199"/>
          <c:y val="0.83614314350119801"/>
          <c:w val="0.74718358121901396"/>
          <c:h val="0.14831281346260999"/>
        </c:manualLayout>
      </c:layout>
      <c:overlay val="0"/>
      <c:spPr>
        <a:solidFill>
          <a:schemeClr val="bg1">
            <a:lumMod val="95000"/>
          </a:schemeClr>
        </a:solidFill>
        <a:ln w="22225">
          <a:solidFill>
            <a:schemeClr val="tx1">
              <a:lumMod val="50000"/>
              <a:lumOff val="50000"/>
            </a:schemeClr>
          </a:solidFill>
        </a:ln>
        <a:effectLst>
          <a:softEdge rad="25400"/>
        </a:effectLst>
      </c:spPr>
      <c:txPr>
        <a:bodyPr/>
        <a:lstStyle/>
        <a:p>
          <a:pPr>
            <a:defRPr>
              <a:solidFill>
                <a:schemeClr val="tx1">
                  <a:lumMod val="75000"/>
                  <a:lumOff val="25000"/>
                </a:schemeClr>
              </a:solidFill>
            </a:defRPr>
          </a:pPr>
          <a:endParaRPr lang="en-US"/>
        </a:p>
      </c:txPr>
    </c:legend>
    <c:plotVisOnly val="1"/>
    <c:dispBlanksAs val="gap"/>
    <c:showDLblsOverMax val="0"/>
  </c:chart>
  <c:spPr>
    <a:ln>
      <a:noFill/>
    </a:ln>
    <a:effectLst>
      <a:outerShdw blurRad="50800" dist="38100" dir="2700000" algn="tl" rotWithShape="0">
        <a:srgbClr val="000000">
          <a:alpha val="43000"/>
        </a:srgbClr>
      </a:outerShdw>
    </a:effectLst>
  </c:spPr>
  <c:txPr>
    <a:bodyPr/>
    <a:lstStyle/>
    <a:p>
      <a:pPr>
        <a:defRPr>
          <a:solidFill>
            <a:schemeClr val="accent2">
              <a:lumMod val="75000"/>
            </a:schemeClr>
          </a:solidFill>
        </a:defRPr>
      </a:pPr>
      <a:endParaRPr lang="en-US"/>
    </a:p>
  </c:txPr>
  <c:printSettings>
    <c:headerFooter/>
    <c:pageMargins b="1" l="0.75" r="0.75"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manualLayout>
          <c:layoutTarget val="inner"/>
          <c:xMode val="edge"/>
          <c:yMode val="edge"/>
          <c:x val="5.02482202567145E-2"/>
          <c:y val="3.3616852580927399E-2"/>
          <c:w val="0.89095298430604297"/>
          <c:h val="0.857889326334208"/>
        </c:manualLayout>
      </c:layout>
      <c:lineChart>
        <c:grouping val="standard"/>
        <c:varyColors val="0"/>
        <c:ser>
          <c:idx val="0"/>
          <c:order val="0"/>
          <c:tx>
            <c:v>Scale Reading</c:v>
          </c:tx>
          <c:spPr>
            <a:ln w="31750">
              <a:solidFill>
                <a:schemeClr val="bg1">
                  <a:lumMod val="85000"/>
                  <a:alpha val="50000"/>
                </a:schemeClr>
              </a:solidFill>
            </a:ln>
            <a:effectLst/>
          </c:spPr>
          <c:marker>
            <c:symbol val="circle"/>
            <c:size val="4"/>
            <c:spPr>
              <a:solidFill>
                <a:schemeClr val="tx1">
                  <a:lumMod val="75000"/>
                  <a:lumOff val="25000"/>
                </a:schemeClr>
              </a:solidFill>
              <a:ln w="0" cmpd="sng">
                <a:noFill/>
                <a:prstDash val="solid"/>
              </a:ln>
              <a:effectLst/>
            </c:spPr>
          </c:marker>
          <c:trendline>
            <c:name>Weight Trend</c:name>
            <c:spPr>
              <a:ln w="28575">
                <a:solidFill>
                  <a:schemeClr val="accent2">
                    <a:lumMod val="75000"/>
                  </a:schemeClr>
                </a:solidFill>
              </a:ln>
            </c:spPr>
            <c:trendlineType val="movingAvg"/>
            <c:period val="4"/>
            <c:dispRSqr val="0"/>
            <c:dispEq val="0"/>
          </c:trendline>
          <c:cat>
            <c:strRef>
              <c:f>('Weight Tracker'!$C$2:$P$2,'Weight Tracker'!$R$2:$AD$2)</c:f>
              <c:strCache>
                <c:ptCount val="27"/>
                <c:pt idx="0">
                  <c:v>6 Month Goal</c:v>
                </c:pt>
                <c:pt idx="1">
                  <c:v>Rate</c:v>
                </c:pt>
                <c:pt idx="2">
                  <c:v>Start</c:v>
                </c:pt>
                <c:pt idx="3">
                  <c:v>Wk 1</c:v>
                </c:pt>
                <c:pt idx="4">
                  <c:v>Wk 2</c:v>
                </c:pt>
                <c:pt idx="5">
                  <c:v>Wk 3</c:v>
                </c:pt>
                <c:pt idx="6">
                  <c:v>Wk 4</c:v>
                </c:pt>
                <c:pt idx="7">
                  <c:v>Wk 5</c:v>
                </c:pt>
                <c:pt idx="8">
                  <c:v>Wk 6</c:v>
                </c:pt>
                <c:pt idx="9">
                  <c:v>Wk 7</c:v>
                </c:pt>
                <c:pt idx="10">
                  <c:v>Wk 8</c:v>
                </c:pt>
                <c:pt idx="11">
                  <c:v>Wk 9</c:v>
                </c:pt>
                <c:pt idx="12">
                  <c:v>Wk 10</c:v>
                </c:pt>
                <c:pt idx="13">
                  <c:v>Wk 11</c:v>
                </c:pt>
                <c:pt idx="14">
                  <c:v>Wk 12</c:v>
                </c:pt>
                <c:pt idx="15">
                  <c:v>Wk 13</c:v>
                </c:pt>
                <c:pt idx="16">
                  <c:v>Wk 14</c:v>
                </c:pt>
                <c:pt idx="17">
                  <c:v>Wk 15</c:v>
                </c:pt>
                <c:pt idx="18">
                  <c:v>Wk 16</c:v>
                </c:pt>
                <c:pt idx="19">
                  <c:v>Wk 17</c:v>
                </c:pt>
                <c:pt idx="20">
                  <c:v>Wk 18</c:v>
                </c:pt>
                <c:pt idx="21">
                  <c:v>Wk 19</c:v>
                </c:pt>
                <c:pt idx="22">
                  <c:v>Wk 20</c:v>
                </c:pt>
                <c:pt idx="23">
                  <c:v>Wk 21</c:v>
                </c:pt>
                <c:pt idx="24">
                  <c:v>Wk 22</c:v>
                </c:pt>
                <c:pt idx="25">
                  <c:v>Wk 23</c:v>
                </c:pt>
                <c:pt idx="26">
                  <c:v>Wk 24</c:v>
                </c:pt>
              </c:strCache>
            </c:strRef>
          </c:cat>
          <c:val>
            <c:numRef>
              <c:f>('Weight Tracker'!$E$13:$P$13,'Weight Tracker'!$R$13:$AD$13)</c:f>
              <c:numCache>
                <c:formatCode>General</c:formatCode>
                <c:ptCount val="25"/>
              </c:numCache>
            </c:numRef>
          </c:val>
          <c:smooth val="1"/>
          <c:extLst>
            <c:ext xmlns:c16="http://schemas.microsoft.com/office/drawing/2014/chart" uri="{C3380CC4-5D6E-409C-BE32-E72D297353CC}">
              <c16:uniqueId val="{00000001-C513-4248-B0B4-16CC75DB9B82}"/>
            </c:ext>
          </c:extLst>
        </c:ser>
        <c:ser>
          <c:idx val="1"/>
          <c:order val="1"/>
          <c:tx>
            <c:v>Target Weight</c:v>
          </c:tx>
          <c:spPr>
            <a:ln w="0">
              <a:prstDash val="sysDash"/>
            </a:ln>
          </c:spPr>
          <c:marker>
            <c:symbol val="none"/>
          </c:marker>
          <c:cat>
            <c:strRef>
              <c:f>('Weight Tracker'!$C$2:$P$2,'Weight Tracker'!$R$2:$AD$2)</c:f>
              <c:strCache>
                <c:ptCount val="27"/>
                <c:pt idx="0">
                  <c:v>6 Month Goal</c:v>
                </c:pt>
                <c:pt idx="1">
                  <c:v>Rate</c:v>
                </c:pt>
                <c:pt idx="2">
                  <c:v>Start</c:v>
                </c:pt>
                <c:pt idx="3">
                  <c:v>Wk 1</c:v>
                </c:pt>
                <c:pt idx="4">
                  <c:v>Wk 2</c:v>
                </c:pt>
                <c:pt idx="5">
                  <c:v>Wk 3</c:v>
                </c:pt>
                <c:pt idx="6">
                  <c:v>Wk 4</c:v>
                </c:pt>
                <c:pt idx="7">
                  <c:v>Wk 5</c:v>
                </c:pt>
                <c:pt idx="8">
                  <c:v>Wk 6</c:v>
                </c:pt>
                <c:pt idx="9">
                  <c:v>Wk 7</c:v>
                </c:pt>
                <c:pt idx="10">
                  <c:v>Wk 8</c:v>
                </c:pt>
                <c:pt idx="11">
                  <c:v>Wk 9</c:v>
                </c:pt>
                <c:pt idx="12">
                  <c:v>Wk 10</c:v>
                </c:pt>
                <c:pt idx="13">
                  <c:v>Wk 11</c:v>
                </c:pt>
                <c:pt idx="14">
                  <c:v>Wk 12</c:v>
                </c:pt>
                <c:pt idx="15">
                  <c:v>Wk 13</c:v>
                </c:pt>
                <c:pt idx="16">
                  <c:v>Wk 14</c:v>
                </c:pt>
                <c:pt idx="17">
                  <c:v>Wk 15</c:v>
                </c:pt>
                <c:pt idx="18">
                  <c:v>Wk 16</c:v>
                </c:pt>
                <c:pt idx="19">
                  <c:v>Wk 17</c:v>
                </c:pt>
                <c:pt idx="20">
                  <c:v>Wk 18</c:v>
                </c:pt>
                <c:pt idx="21">
                  <c:v>Wk 19</c:v>
                </c:pt>
                <c:pt idx="22">
                  <c:v>Wk 20</c:v>
                </c:pt>
                <c:pt idx="23">
                  <c:v>Wk 21</c:v>
                </c:pt>
                <c:pt idx="24">
                  <c:v>Wk 22</c:v>
                </c:pt>
                <c:pt idx="25">
                  <c:v>Wk 23</c:v>
                </c:pt>
                <c:pt idx="26">
                  <c:v>Wk 24</c:v>
                </c:pt>
              </c:strCache>
            </c:strRef>
          </c:cat>
          <c:val>
            <c:numRef>
              <c:f>'Weight Tracker'!$AH$13:$BE$13</c:f>
              <c:numCache>
                <c:formatCode>General</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mooth val="1"/>
          <c:extLst>
            <c:ext xmlns:c16="http://schemas.microsoft.com/office/drawing/2014/chart" uri="{C3380CC4-5D6E-409C-BE32-E72D297353CC}">
              <c16:uniqueId val="{00000002-C513-4248-B0B4-16CC75DB9B82}"/>
            </c:ext>
          </c:extLst>
        </c:ser>
        <c:dLbls>
          <c:showLegendKey val="0"/>
          <c:showVal val="0"/>
          <c:showCatName val="0"/>
          <c:showSerName val="0"/>
          <c:showPercent val="0"/>
          <c:showBubbleSize val="0"/>
        </c:dLbls>
        <c:marker val="1"/>
        <c:smooth val="0"/>
        <c:axId val="-2083627480"/>
        <c:axId val="-2083624440"/>
      </c:lineChart>
      <c:catAx>
        <c:axId val="-2083627480"/>
        <c:scaling>
          <c:orientation val="minMax"/>
        </c:scaling>
        <c:delete val="1"/>
        <c:axPos val="b"/>
        <c:numFmt formatCode="mmm\ d" sourceLinked="0"/>
        <c:majorTickMark val="out"/>
        <c:minorTickMark val="none"/>
        <c:tickLblPos val="nextTo"/>
        <c:crossAx val="-2083624440"/>
        <c:crosses val="autoZero"/>
        <c:auto val="1"/>
        <c:lblAlgn val="ctr"/>
        <c:lblOffset val="100"/>
        <c:tickLblSkip val="7"/>
        <c:tickMarkSkip val="1"/>
        <c:noMultiLvlLbl val="0"/>
      </c:catAx>
      <c:valAx>
        <c:axId val="-2083624440"/>
        <c:scaling>
          <c:orientation val="minMax"/>
          <c:max val="240"/>
          <c:min val="140"/>
        </c:scaling>
        <c:delete val="0"/>
        <c:axPos val="l"/>
        <c:majorGridlines>
          <c:spPr>
            <a:ln>
              <a:solidFill>
                <a:schemeClr val="bg1">
                  <a:lumMod val="85000"/>
                </a:schemeClr>
              </a:solidFill>
            </a:ln>
          </c:spPr>
        </c:majorGridlines>
        <c:numFmt formatCode="General" sourceLinked="1"/>
        <c:majorTickMark val="out"/>
        <c:minorTickMark val="none"/>
        <c:tickLblPos val="low"/>
        <c:spPr>
          <a:ln>
            <a:solidFill>
              <a:schemeClr val="bg1">
                <a:lumMod val="85000"/>
              </a:schemeClr>
            </a:solidFill>
          </a:ln>
        </c:spPr>
        <c:txPr>
          <a:bodyPr/>
          <a:lstStyle/>
          <a:p>
            <a:pPr>
              <a:defRPr sz="900" baseline="0">
                <a:solidFill>
                  <a:schemeClr val="tx1">
                    <a:lumMod val="75000"/>
                    <a:lumOff val="25000"/>
                  </a:schemeClr>
                </a:solidFill>
              </a:defRPr>
            </a:pPr>
            <a:endParaRPr lang="en-US"/>
          </a:p>
        </c:txPr>
        <c:crossAx val="-2083627480"/>
        <c:crossesAt val="30"/>
        <c:crossBetween val="between"/>
        <c:majorUnit val="10"/>
      </c:valAx>
    </c:plotArea>
    <c:legend>
      <c:legendPos val="b"/>
      <c:layout>
        <c:manualLayout>
          <c:xMode val="edge"/>
          <c:yMode val="edge"/>
          <c:x val="0.15321340040828199"/>
          <c:y val="0.83614314350119801"/>
          <c:w val="0.74718358121901396"/>
          <c:h val="0.14831281346260999"/>
        </c:manualLayout>
      </c:layout>
      <c:overlay val="0"/>
      <c:spPr>
        <a:solidFill>
          <a:schemeClr val="bg1">
            <a:lumMod val="95000"/>
          </a:schemeClr>
        </a:solidFill>
        <a:ln w="22225">
          <a:solidFill>
            <a:schemeClr val="tx1">
              <a:lumMod val="50000"/>
              <a:lumOff val="50000"/>
            </a:schemeClr>
          </a:solidFill>
        </a:ln>
        <a:effectLst>
          <a:softEdge rad="25400"/>
        </a:effectLst>
      </c:spPr>
      <c:txPr>
        <a:bodyPr/>
        <a:lstStyle/>
        <a:p>
          <a:pPr>
            <a:defRPr>
              <a:solidFill>
                <a:schemeClr val="tx1">
                  <a:lumMod val="75000"/>
                  <a:lumOff val="25000"/>
                </a:schemeClr>
              </a:solidFill>
            </a:defRPr>
          </a:pPr>
          <a:endParaRPr lang="en-US"/>
        </a:p>
      </c:txPr>
    </c:legend>
    <c:plotVisOnly val="1"/>
    <c:dispBlanksAs val="gap"/>
    <c:showDLblsOverMax val="0"/>
  </c:chart>
  <c:spPr>
    <a:ln>
      <a:noFill/>
    </a:ln>
    <a:effectLst>
      <a:outerShdw blurRad="50800" dist="38100" dir="2700000" algn="tl" rotWithShape="0">
        <a:srgbClr val="000000">
          <a:alpha val="43000"/>
        </a:srgbClr>
      </a:outerShdw>
    </a:effectLst>
  </c:spPr>
  <c:txPr>
    <a:bodyPr/>
    <a:lstStyle/>
    <a:p>
      <a:pPr>
        <a:defRPr>
          <a:solidFill>
            <a:schemeClr val="accent2">
              <a:lumMod val="75000"/>
            </a:schemeClr>
          </a:solidFill>
        </a:defRPr>
      </a:pPr>
      <a:endParaRPr lang="en-US"/>
    </a:p>
  </c:txPr>
  <c:printSettings>
    <c:headerFooter/>
    <c:pageMargins b="1" l="0.75" r="0.75"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manualLayout>
          <c:layoutTarget val="inner"/>
          <c:xMode val="edge"/>
          <c:yMode val="edge"/>
          <c:x val="5.02482202567145E-2"/>
          <c:y val="3.3616852580927399E-2"/>
          <c:w val="0.89095298430604297"/>
          <c:h val="0.857889326334208"/>
        </c:manualLayout>
      </c:layout>
      <c:lineChart>
        <c:grouping val="standard"/>
        <c:varyColors val="0"/>
        <c:ser>
          <c:idx val="0"/>
          <c:order val="0"/>
          <c:tx>
            <c:v>Scale Reading</c:v>
          </c:tx>
          <c:spPr>
            <a:ln w="31750">
              <a:solidFill>
                <a:schemeClr val="bg1">
                  <a:lumMod val="85000"/>
                  <a:alpha val="50000"/>
                </a:schemeClr>
              </a:solidFill>
            </a:ln>
            <a:effectLst/>
          </c:spPr>
          <c:marker>
            <c:symbol val="circle"/>
            <c:size val="4"/>
            <c:spPr>
              <a:solidFill>
                <a:schemeClr val="tx1">
                  <a:lumMod val="75000"/>
                  <a:lumOff val="25000"/>
                </a:schemeClr>
              </a:solidFill>
              <a:ln w="0" cmpd="sng">
                <a:noFill/>
                <a:prstDash val="solid"/>
              </a:ln>
              <a:effectLst/>
            </c:spPr>
          </c:marker>
          <c:trendline>
            <c:name>Weight Trend</c:name>
            <c:spPr>
              <a:ln w="28575">
                <a:solidFill>
                  <a:schemeClr val="accent2">
                    <a:lumMod val="75000"/>
                  </a:schemeClr>
                </a:solidFill>
              </a:ln>
            </c:spPr>
            <c:trendlineType val="movingAvg"/>
            <c:period val="4"/>
            <c:dispRSqr val="0"/>
            <c:dispEq val="0"/>
          </c:trendline>
          <c:cat>
            <c:strRef>
              <c:f>('Weight Tracker'!$C$2:$P$2,'Weight Tracker'!$R$2:$AD$2)</c:f>
              <c:strCache>
                <c:ptCount val="27"/>
                <c:pt idx="0">
                  <c:v>6 Month Goal</c:v>
                </c:pt>
                <c:pt idx="1">
                  <c:v>Rate</c:v>
                </c:pt>
                <c:pt idx="2">
                  <c:v>Start</c:v>
                </c:pt>
                <c:pt idx="3">
                  <c:v>Wk 1</c:v>
                </c:pt>
                <c:pt idx="4">
                  <c:v>Wk 2</c:v>
                </c:pt>
                <c:pt idx="5">
                  <c:v>Wk 3</c:v>
                </c:pt>
                <c:pt idx="6">
                  <c:v>Wk 4</c:v>
                </c:pt>
                <c:pt idx="7">
                  <c:v>Wk 5</c:v>
                </c:pt>
                <c:pt idx="8">
                  <c:v>Wk 6</c:v>
                </c:pt>
                <c:pt idx="9">
                  <c:v>Wk 7</c:v>
                </c:pt>
                <c:pt idx="10">
                  <c:v>Wk 8</c:v>
                </c:pt>
                <c:pt idx="11">
                  <c:v>Wk 9</c:v>
                </c:pt>
                <c:pt idx="12">
                  <c:v>Wk 10</c:v>
                </c:pt>
                <c:pt idx="13">
                  <c:v>Wk 11</c:v>
                </c:pt>
                <c:pt idx="14">
                  <c:v>Wk 12</c:v>
                </c:pt>
                <c:pt idx="15">
                  <c:v>Wk 13</c:v>
                </c:pt>
                <c:pt idx="16">
                  <c:v>Wk 14</c:v>
                </c:pt>
                <c:pt idx="17">
                  <c:v>Wk 15</c:v>
                </c:pt>
                <c:pt idx="18">
                  <c:v>Wk 16</c:v>
                </c:pt>
                <c:pt idx="19">
                  <c:v>Wk 17</c:v>
                </c:pt>
                <c:pt idx="20">
                  <c:v>Wk 18</c:v>
                </c:pt>
                <c:pt idx="21">
                  <c:v>Wk 19</c:v>
                </c:pt>
                <c:pt idx="22">
                  <c:v>Wk 20</c:v>
                </c:pt>
                <c:pt idx="23">
                  <c:v>Wk 21</c:v>
                </c:pt>
                <c:pt idx="24">
                  <c:v>Wk 22</c:v>
                </c:pt>
                <c:pt idx="25">
                  <c:v>Wk 23</c:v>
                </c:pt>
                <c:pt idx="26">
                  <c:v>Wk 24</c:v>
                </c:pt>
              </c:strCache>
            </c:strRef>
          </c:cat>
          <c:val>
            <c:numRef>
              <c:f>('Weight Tracker'!$E$14:$P$14,'Weight Tracker'!$R$14:$AD$14)</c:f>
              <c:numCache>
                <c:formatCode>General</c:formatCode>
                <c:ptCount val="25"/>
              </c:numCache>
            </c:numRef>
          </c:val>
          <c:smooth val="1"/>
          <c:extLst>
            <c:ext xmlns:c16="http://schemas.microsoft.com/office/drawing/2014/chart" uri="{C3380CC4-5D6E-409C-BE32-E72D297353CC}">
              <c16:uniqueId val="{00000001-AADE-5344-93E8-61F898D13C7C}"/>
            </c:ext>
          </c:extLst>
        </c:ser>
        <c:ser>
          <c:idx val="1"/>
          <c:order val="1"/>
          <c:tx>
            <c:v>Target Weight</c:v>
          </c:tx>
          <c:spPr>
            <a:ln w="0">
              <a:prstDash val="sysDash"/>
            </a:ln>
          </c:spPr>
          <c:marker>
            <c:symbol val="none"/>
          </c:marker>
          <c:cat>
            <c:strRef>
              <c:f>('Weight Tracker'!$C$2:$P$2,'Weight Tracker'!$R$2:$AD$2)</c:f>
              <c:strCache>
                <c:ptCount val="27"/>
                <c:pt idx="0">
                  <c:v>6 Month Goal</c:v>
                </c:pt>
                <c:pt idx="1">
                  <c:v>Rate</c:v>
                </c:pt>
                <c:pt idx="2">
                  <c:v>Start</c:v>
                </c:pt>
                <c:pt idx="3">
                  <c:v>Wk 1</c:v>
                </c:pt>
                <c:pt idx="4">
                  <c:v>Wk 2</c:v>
                </c:pt>
                <c:pt idx="5">
                  <c:v>Wk 3</c:v>
                </c:pt>
                <c:pt idx="6">
                  <c:v>Wk 4</c:v>
                </c:pt>
                <c:pt idx="7">
                  <c:v>Wk 5</c:v>
                </c:pt>
                <c:pt idx="8">
                  <c:v>Wk 6</c:v>
                </c:pt>
                <c:pt idx="9">
                  <c:v>Wk 7</c:v>
                </c:pt>
                <c:pt idx="10">
                  <c:v>Wk 8</c:v>
                </c:pt>
                <c:pt idx="11">
                  <c:v>Wk 9</c:v>
                </c:pt>
                <c:pt idx="12">
                  <c:v>Wk 10</c:v>
                </c:pt>
                <c:pt idx="13">
                  <c:v>Wk 11</c:v>
                </c:pt>
                <c:pt idx="14">
                  <c:v>Wk 12</c:v>
                </c:pt>
                <c:pt idx="15">
                  <c:v>Wk 13</c:v>
                </c:pt>
                <c:pt idx="16">
                  <c:v>Wk 14</c:v>
                </c:pt>
                <c:pt idx="17">
                  <c:v>Wk 15</c:v>
                </c:pt>
                <c:pt idx="18">
                  <c:v>Wk 16</c:v>
                </c:pt>
                <c:pt idx="19">
                  <c:v>Wk 17</c:v>
                </c:pt>
                <c:pt idx="20">
                  <c:v>Wk 18</c:v>
                </c:pt>
                <c:pt idx="21">
                  <c:v>Wk 19</c:v>
                </c:pt>
                <c:pt idx="22">
                  <c:v>Wk 20</c:v>
                </c:pt>
                <c:pt idx="23">
                  <c:v>Wk 21</c:v>
                </c:pt>
                <c:pt idx="24">
                  <c:v>Wk 22</c:v>
                </c:pt>
                <c:pt idx="25">
                  <c:v>Wk 23</c:v>
                </c:pt>
                <c:pt idx="26">
                  <c:v>Wk 24</c:v>
                </c:pt>
              </c:strCache>
            </c:strRef>
          </c:cat>
          <c:val>
            <c:numRef>
              <c:f>'Weight Tracker'!$AH$14:$BE$14</c:f>
              <c:numCache>
                <c:formatCode>General</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mooth val="1"/>
          <c:extLst>
            <c:ext xmlns:c16="http://schemas.microsoft.com/office/drawing/2014/chart" uri="{C3380CC4-5D6E-409C-BE32-E72D297353CC}">
              <c16:uniqueId val="{00000002-AADE-5344-93E8-61F898D13C7C}"/>
            </c:ext>
          </c:extLst>
        </c:ser>
        <c:dLbls>
          <c:showLegendKey val="0"/>
          <c:showVal val="0"/>
          <c:showCatName val="0"/>
          <c:showSerName val="0"/>
          <c:showPercent val="0"/>
          <c:showBubbleSize val="0"/>
        </c:dLbls>
        <c:marker val="1"/>
        <c:smooth val="0"/>
        <c:axId val="-2083582056"/>
        <c:axId val="-2083579016"/>
      </c:lineChart>
      <c:catAx>
        <c:axId val="-2083582056"/>
        <c:scaling>
          <c:orientation val="minMax"/>
        </c:scaling>
        <c:delete val="1"/>
        <c:axPos val="b"/>
        <c:numFmt formatCode="mmm\ d" sourceLinked="0"/>
        <c:majorTickMark val="out"/>
        <c:minorTickMark val="none"/>
        <c:tickLblPos val="nextTo"/>
        <c:crossAx val="-2083579016"/>
        <c:crosses val="autoZero"/>
        <c:auto val="1"/>
        <c:lblAlgn val="ctr"/>
        <c:lblOffset val="100"/>
        <c:tickLblSkip val="7"/>
        <c:tickMarkSkip val="1"/>
        <c:noMultiLvlLbl val="0"/>
      </c:catAx>
      <c:valAx>
        <c:axId val="-2083579016"/>
        <c:scaling>
          <c:orientation val="minMax"/>
          <c:max val="240"/>
          <c:min val="140"/>
        </c:scaling>
        <c:delete val="0"/>
        <c:axPos val="l"/>
        <c:majorGridlines>
          <c:spPr>
            <a:ln>
              <a:solidFill>
                <a:schemeClr val="bg1">
                  <a:lumMod val="85000"/>
                </a:schemeClr>
              </a:solidFill>
            </a:ln>
          </c:spPr>
        </c:majorGridlines>
        <c:numFmt formatCode="General" sourceLinked="1"/>
        <c:majorTickMark val="out"/>
        <c:minorTickMark val="none"/>
        <c:tickLblPos val="low"/>
        <c:spPr>
          <a:ln>
            <a:solidFill>
              <a:schemeClr val="bg1">
                <a:lumMod val="85000"/>
              </a:schemeClr>
            </a:solidFill>
          </a:ln>
        </c:spPr>
        <c:txPr>
          <a:bodyPr/>
          <a:lstStyle/>
          <a:p>
            <a:pPr>
              <a:defRPr sz="900" baseline="0">
                <a:solidFill>
                  <a:schemeClr val="tx1">
                    <a:lumMod val="75000"/>
                    <a:lumOff val="25000"/>
                  </a:schemeClr>
                </a:solidFill>
              </a:defRPr>
            </a:pPr>
            <a:endParaRPr lang="en-US"/>
          </a:p>
        </c:txPr>
        <c:crossAx val="-2083582056"/>
        <c:crossesAt val="30"/>
        <c:crossBetween val="between"/>
        <c:majorUnit val="10"/>
      </c:valAx>
    </c:plotArea>
    <c:legend>
      <c:legendPos val="b"/>
      <c:layout>
        <c:manualLayout>
          <c:xMode val="edge"/>
          <c:yMode val="edge"/>
          <c:x val="0.15321340040828199"/>
          <c:y val="0.83614314350119801"/>
          <c:w val="0.74718358121901396"/>
          <c:h val="0.14831281346260999"/>
        </c:manualLayout>
      </c:layout>
      <c:overlay val="0"/>
      <c:spPr>
        <a:solidFill>
          <a:schemeClr val="bg1">
            <a:lumMod val="95000"/>
          </a:schemeClr>
        </a:solidFill>
        <a:ln w="22225">
          <a:solidFill>
            <a:schemeClr val="tx1">
              <a:lumMod val="50000"/>
              <a:lumOff val="50000"/>
            </a:schemeClr>
          </a:solidFill>
        </a:ln>
        <a:effectLst>
          <a:softEdge rad="25400"/>
        </a:effectLst>
      </c:spPr>
      <c:txPr>
        <a:bodyPr/>
        <a:lstStyle/>
        <a:p>
          <a:pPr>
            <a:defRPr>
              <a:solidFill>
                <a:schemeClr val="tx1">
                  <a:lumMod val="75000"/>
                  <a:lumOff val="25000"/>
                </a:schemeClr>
              </a:solidFill>
            </a:defRPr>
          </a:pPr>
          <a:endParaRPr lang="en-US"/>
        </a:p>
      </c:txPr>
    </c:legend>
    <c:plotVisOnly val="1"/>
    <c:dispBlanksAs val="gap"/>
    <c:showDLblsOverMax val="0"/>
  </c:chart>
  <c:spPr>
    <a:ln>
      <a:noFill/>
    </a:ln>
    <a:effectLst>
      <a:outerShdw blurRad="50800" dist="38100" dir="2700000" algn="tl" rotWithShape="0">
        <a:srgbClr val="000000">
          <a:alpha val="43000"/>
        </a:srgbClr>
      </a:outerShdw>
    </a:effectLst>
  </c:spPr>
  <c:txPr>
    <a:bodyPr/>
    <a:lstStyle/>
    <a:p>
      <a:pPr>
        <a:defRPr>
          <a:solidFill>
            <a:schemeClr val="accent2">
              <a:lumMod val="75000"/>
            </a:schemeClr>
          </a:solidFill>
        </a:defRPr>
      </a:pPr>
      <a:endParaRPr lang="en-US"/>
    </a:p>
  </c:txPr>
  <c:printSettings>
    <c:headerFooter/>
    <c:pageMargins b="1" l="0.75" r="0.75"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manualLayout>
          <c:layoutTarget val="inner"/>
          <c:xMode val="edge"/>
          <c:yMode val="edge"/>
          <c:x val="5.02482202567145E-2"/>
          <c:y val="3.3616852580927399E-2"/>
          <c:w val="0.89095298430604297"/>
          <c:h val="0.857889326334208"/>
        </c:manualLayout>
      </c:layout>
      <c:lineChart>
        <c:grouping val="standard"/>
        <c:varyColors val="0"/>
        <c:ser>
          <c:idx val="0"/>
          <c:order val="0"/>
          <c:tx>
            <c:v>Scale Reading</c:v>
          </c:tx>
          <c:spPr>
            <a:ln w="31750">
              <a:solidFill>
                <a:schemeClr val="bg1">
                  <a:lumMod val="85000"/>
                  <a:alpha val="50000"/>
                </a:schemeClr>
              </a:solidFill>
            </a:ln>
            <a:effectLst/>
          </c:spPr>
          <c:marker>
            <c:symbol val="circle"/>
            <c:size val="4"/>
            <c:spPr>
              <a:solidFill>
                <a:schemeClr val="tx1">
                  <a:lumMod val="75000"/>
                  <a:lumOff val="25000"/>
                </a:schemeClr>
              </a:solidFill>
              <a:ln w="0" cmpd="sng">
                <a:noFill/>
                <a:prstDash val="solid"/>
              </a:ln>
              <a:effectLst/>
            </c:spPr>
          </c:marker>
          <c:trendline>
            <c:name>Weight Trend</c:name>
            <c:spPr>
              <a:ln w="28575">
                <a:solidFill>
                  <a:schemeClr val="accent2">
                    <a:lumMod val="75000"/>
                  </a:schemeClr>
                </a:solidFill>
              </a:ln>
            </c:spPr>
            <c:trendlineType val="movingAvg"/>
            <c:period val="4"/>
            <c:dispRSqr val="0"/>
            <c:dispEq val="0"/>
          </c:trendline>
          <c:cat>
            <c:strRef>
              <c:f>('Weight Tracker'!$C$2:$P$2,'Weight Tracker'!$R$2:$AD$2)</c:f>
              <c:strCache>
                <c:ptCount val="27"/>
                <c:pt idx="0">
                  <c:v>6 Month Goal</c:v>
                </c:pt>
                <c:pt idx="1">
                  <c:v>Rate</c:v>
                </c:pt>
                <c:pt idx="2">
                  <c:v>Start</c:v>
                </c:pt>
                <c:pt idx="3">
                  <c:v>Wk 1</c:v>
                </c:pt>
                <c:pt idx="4">
                  <c:v>Wk 2</c:v>
                </c:pt>
                <c:pt idx="5">
                  <c:v>Wk 3</c:v>
                </c:pt>
                <c:pt idx="6">
                  <c:v>Wk 4</c:v>
                </c:pt>
                <c:pt idx="7">
                  <c:v>Wk 5</c:v>
                </c:pt>
                <c:pt idx="8">
                  <c:v>Wk 6</c:v>
                </c:pt>
                <c:pt idx="9">
                  <c:v>Wk 7</c:v>
                </c:pt>
                <c:pt idx="10">
                  <c:v>Wk 8</c:v>
                </c:pt>
                <c:pt idx="11">
                  <c:v>Wk 9</c:v>
                </c:pt>
                <c:pt idx="12">
                  <c:v>Wk 10</c:v>
                </c:pt>
                <c:pt idx="13">
                  <c:v>Wk 11</c:v>
                </c:pt>
                <c:pt idx="14">
                  <c:v>Wk 12</c:v>
                </c:pt>
                <c:pt idx="15">
                  <c:v>Wk 13</c:v>
                </c:pt>
                <c:pt idx="16">
                  <c:v>Wk 14</c:v>
                </c:pt>
                <c:pt idx="17">
                  <c:v>Wk 15</c:v>
                </c:pt>
                <c:pt idx="18">
                  <c:v>Wk 16</c:v>
                </c:pt>
                <c:pt idx="19">
                  <c:v>Wk 17</c:v>
                </c:pt>
                <c:pt idx="20">
                  <c:v>Wk 18</c:v>
                </c:pt>
                <c:pt idx="21">
                  <c:v>Wk 19</c:v>
                </c:pt>
                <c:pt idx="22">
                  <c:v>Wk 20</c:v>
                </c:pt>
                <c:pt idx="23">
                  <c:v>Wk 21</c:v>
                </c:pt>
                <c:pt idx="24">
                  <c:v>Wk 22</c:v>
                </c:pt>
                <c:pt idx="25">
                  <c:v>Wk 23</c:v>
                </c:pt>
                <c:pt idx="26">
                  <c:v>Wk 24</c:v>
                </c:pt>
              </c:strCache>
            </c:strRef>
          </c:cat>
          <c:val>
            <c:numRef>
              <c:f>('Weight Tracker'!$E$15:$P$15,'Weight Tracker'!$R$15:$AD$15)</c:f>
              <c:numCache>
                <c:formatCode>General</c:formatCode>
                <c:ptCount val="25"/>
              </c:numCache>
            </c:numRef>
          </c:val>
          <c:smooth val="1"/>
          <c:extLst>
            <c:ext xmlns:c16="http://schemas.microsoft.com/office/drawing/2014/chart" uri="{C3380CC4-5D6E-409C-BE32-E72D297353CC}">
              <c16:uniqueId val="{00000001-3E79-8444-BEC2-303BECEA0DE1}"/>
            </c:ext>
          </c:extLst>
        </c:ser>
        <c:ser>
          <c:idx val="1"/>
          <c:order val="1"/>
          <c:tx>
            <c:v>Target Weight</c:v>
          </c:tx>
          <c:spPr>
            <a:ln w="0">
              <a:prstDash val="sysDash"/>
            </a:ln>
          </c:spPr>
          <c:marker>
            <c:symbol val="none"/>
          </c:marker>
          <c:cat>
            <c:strRef>
              <c:f>('Weight Tracker'!$C$2:$P$2,'Weight Tracker'!$R$2:$AD$2)</c:f>
              <c:strCache>
                <c:ptCount val="27"/>
                <c:pt idx="0">
                  <c:v>6 Month Goal</c:v>
                </c:pt>
                <c:pt idx="1">
                  <c:v>Rate</c:v>
                </c:pt>
                <c:pt idx="2">
                  <c:v>Start</c:v>
                </c:pt>
                <c:pt idx="3">
                  <c:v>Wk 1</c:v>
                </c:pt>
                <c:pt idx="4">
                  <c:v>Wk 2</c:v>
                </c:pt>
                <c:pt idx="5">
                  <c:v>Wk 3</c:v>
                </c:pt>
                <c:pt idx="6">
                  <c:v>Wk 4</c:v>
                </c:pt>
                <c:pt idx="7">
                  <c:v>Wk 5</c:v>
                </c:pt>
                <c:pt idx="8">
                  <c:v>Wk 6</c:v>
                </c:pt>
                <c:pt idx="9">
                  <c:v>Wk 7</c:v>
                </c:pt>
                <c:pt idx="10">
                  <c:v>Wk 8</c:v>
                </c:pt>
                <c:pt idx="11">
                  <c:v>Wk 9</c:v>
                </c:pt>
                <c:pt idx="12">
                  <c:v>Wk 10</c:v>
                </c:pt>
                <c:pt idx="13">
                  <c:v>Wk 11</c:v>
                </c:pt>
                <c:pt idx="14">
                  <c:v>Wk 12</c:v>
                </c:pt>
                <c:pt idx="15">
                  <c:v>Wk 13</c:v>
                </c:pt>
                <c:pt idx="16">
                  <c:v>Wk 14</c:v>
                </c:pt>
                <c:pt idx="17">
                  <c:v>Wk 15</c:v>
                </c:pt>
                <c:pt idx="18">
                  <c:v>Wk 16</c:v>
                </c:pt>
                <c:pt idx="19">
                  <c:v>Wk 17</c:v>
                </c:pt>
                <c:pt idx="20">
                  <c:v>Wk 18</c:v>
                </c:pt>
                <c:pt idx="21">
                  <c:v>Wk 19</c:v>
                </c:pt>
                <c:pt idx="22">
                  <c:v>Wk 20</c:v>
                </c:pt>
                <c:pt idx="23">
                  <c:v>Wk 21</c:v>
                </c:pt>
                <c:pt idx="24">
                  <c:v>Wk 22</c:v>
                </c:pt>
                <c:pt idx="25">
                  <c:v>Wk 23</c:v>
                </c:pt>
                <c:pt idx="26">
                  <c:v>Wk 24</c:v>
                </c:pt>
              </c:strCache>
            </c:strRef>
          </c:cat>
          <c:val>
            <c:numRef>
              <c:f>'Weight Tracker'!$AH$15:$BE$15</c:f>
              <c:numCache>
                <c:formatCode>General</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mooth val="1"/>
          <c:extLst>
            <c:ext xmlns:c16="http://schemas.microsoft.com/office/drawing/2014/chart" uri="{C3380CC4-5D6E-409C-BE32-E72D297353CC}">
              <c16:uniqueId val="{00000002-3E79-8444-BEC2-303BECEA0DE1}"/>
            </c:ext>
          </c:extLst>
        </c:ser>
        <c:dLbls>
          <c:showLegendKey val="0"/>
          <c:showVal val="0"/>
          <c:showCatName val="0"/>
          <c:showSerName val="0"/>
          <c:showPercent val="0"/>
          <c:showBubbleSize val="0"/>
        </c:dLbls>
        <c:marker val="1"/>
        <c:smooth val="0"/>
        <c:axId val="-2084062184"/>
        <c:axId val="-2084217224"/>
      </c:lineChart>
      <c:catAx>
        <c:axId val="-2084062184"/>
        <c:scaling>
          <c:orientation val="minMax"/>
        </c:scaling>
        <c:delete val="1"/>
        <c:axPos val="b"/>
        <c:numFmt formatCode="mmm\ d" sourceLinked="0"/>
        <c:majorTickMark val="out"/>
        <c:minorTickMark val="none"/>
        <c:tickLblPos val="nextTo"/>
        <c:crossAx val="-2084217224"/>
        <c:crosses val="autoZero"/>
        <c:auto val="1"/>
        <c:lblAlgn val="ctr"/>
        <c:lblOffset val="100"/>
        <c:tickLblSkip val="7"/>
        <c:tickMarkSkip val="1"/>
        <c:noMultiLvlLbl val="0"/>
      </c:catAx>
      <c:valAx>
        <c:axId val="-2084217224"/>
        <c:scaling>
          <c:orientation val="minMax"/>
          <c:max val="240"/>
          <c:min val="140"/>
        </c:scaling>
        <c:delete val="0"/>
        <c:axPos val="l"/>
        <c:majorGridlines>
          <c:spPr>
            <a:ln>
              <a:solidFill>
                <a:schemeClr val="bg1">
                  <a:lumMod val="85000"/>
                </a:schemeClr>
              </a:solidFill>
            </a:ln>
          </c:spPr>
        </c:majorGridlines>
        <c:numFmt formatCode="General" sourceLinked="1"/>
        <c:majorTickMark val="out"/>
        <c:minorTickMark val="none"/>
        <c:tickLblPos val="low"/>
        <c:spPr>
          <a:ln>
            <a:solidFill>
              <a:schemeClr val="bg1">
                <a:lumMod val="85000"/>
              </a:schemeClr>
            </a:solidFill>
          </a:ln>
        </c:spPr>
        <c:txPr>
          <a:bodyPr/>
          <a:lstStyle/>
          <a:p>
            <a:pPr>
              <a:defRPr sz="900" baseline="0">
                <a:solidFill>
                  <a:schemeClr val="tx1">
                    <a:lumMod val="75000"/>
                    <a:lumOff val="25000"/>
                  </a:schemeClr>
                </a:solidFill>
              </a:defRPr>
            </a:pPr>
            <a:endParaRPr lang="en-US"/>
          </a:p>
        </c:txPr>
        <c:crossAx val="-2084062184"/>
        <c:crossesAt val="30"/>
        <c:crossBetween val="between"/>
        <c:majorUnit val="10"/>
      </c:valAx>
    </c:plotArea>
    <c:legend>
      <c:legendPos val="b"/>
      <c:layout>
        <c:manualLayout>
          <c:xMode val="edge"/>
          <c:yMode val="edge"/>
          <c:x val="0.15321340040828199"/>
          <c:y val="0.83614314350119801"/>
          <c:w val="0.74718358121901396"/>
          <c:h val="0.14831281346260999"/>
        </c:manualLayout>
      </c:layout>
      <c:overlay val="0"/>
      <c:spPr>
        <a:solidFill>
          <a:schemeClr val="bg1">
            <a:lumMod val="95000"/>
          </a:schemeClr>
        </a:solidFill>
        <a:ln w="22225">
          <a:solidFill>
            <a:schemeClr val="tx1">
              <a:lumMod val="50000"/>
              <a:lumOff val="50000"/>
            </a:schemeClr>
          </a:solidFill>
        </a:ln>
        <a:effectLst>
          <a:softEdge rad="25400"/>
        </a:effectLst>
      </c:spPr>
      <c:txPr>
        <a:bodyPr/>
        <a:lstStyle/>
        <a:p>
          <a:pPr>
            <a:defRPr>
              <a:solidFill>
                <a:schemeClr val="tx1">
                  <a:lumMod val="75000"/>
                  <a:lumOff val="25000"/>
                </a:schemeClr>
              </a:solidFill>
            </a:defRPr>
          </a:pPr>
          <a:endParaRPr lang="en-US"/>
        </a:p>
      </c:txPr>
    </c:legend>
    <c:plotVisOnly val="1"/>
    <c:dispBlanksAs val="gap"/>
    <c:showDLblsOverMax val="0"/>
  </c:chart>
  <c:spPr>
    <a:ln>
      <a:noFill/>
    </a:ln>
    <a:effectLst>
      <a:outerShdw blurRad="50800" dist="38100" dir="2700000" algn="tl" rotWithShape="0">
        <a:srgbClr val="000000">
          <a:alpha val="43000"/>
        </a:srgbClr>
      </a:outerShdw>
    </a:effectLst>
  </c:spPr>
  <c:txPr>
    <a:bodyPr/>
    <a:lstStyle/>
    <a:p>
      <a:pPr>
        <a:defRPr>
          <a:solidFill>
            <a:schemeClr val="accent2">
              <a:lumMod val="75000"/>
            </a:schemeClr>
          </a:solidFill>
        </a:defRPr>
      </a:pPr>
      <a:endParaRPr lang="en-US"/>
    </a:p>
  </c:txPr>
  <c:printSettings>
    <c:headerFooter/>
    <c:pageMargins b="1" l="0.75" r="0.75" t="1" header="0.5" footer="0.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manualLayout>
          <c:layoutTarget val="inner"/>
          <c:xMode val="edge"/>
          <c:yMode val="edge"/>
          <c:x val="5.02482202567145E-2"/>
          <c:y val="3.3616852580927399E-2"/>
          <c:w val="0.89095298430604297"/>
          <c:h val="0.857889326334208"/>
        </c:manualLayout>
      </c:layout>
      <c:lineChart>
        <c:grouping val="standard"/>
        <c:varyColors val="0"/>
        <c:ser>
          <c:idx val="0"/>
          <c:order val="0"/>
          <c:tx>
            <c:v>Scale Reading</c:v>
          </c:tx>
          <c:spPr>
            <a:ln w="31750">
              <a:solidFill>
                <a:schemeClr val="bg1">
                  <a:lumMod val="85000"/>
                  <a:alpha val="50000"/>
                </a:schemeClr>
              </a:solidFill>
            </a:ln>
            <a:effectLst/>
          </c:spPr>
          <c:marker>
            <c:symbol val="circle"/>
            <c:size val="4"/>
            <c:spPr>
              <a:solidFill>
                <a:schemeClr val="tx1">
                  <a:lumMod val="75000"/>
                  <a:lumOff val="25000"/>
                </a:schemeClr>
              </a:solidFill>
              <a:ln w="0" cmpd="sng">
                <a:noFill/>
                <a:prstDash val="solid"/>
              </a:ln>
              <a:effectLst/>
            </c:spPr>
          </c:marker>
          <c:trendline>
            <c:name>Weight Trend</c:name>
            <c:spPr>
              <a:ln w="28575">
                <a:solidFill>
                  <a:schemeClr val="accent2">
                    <a:lumMod val="75000"/>
                  </a:schemeClr>
                </a:solidFill>
              </a:ln>
            </c:spPr>
            <c:trendlineType val="movingAvg"/>
            <c:period val="4"/>
            <c:dispRSqr val="0"/>
            <c:dispEq val="0"/>
          </c:trendline>
          <c:cat>
            <c:strRef>
              <c:f>('Weight Tracker'!$C$2:$P$2,'Weight Tracker'!$R$2:$AD$2)</c:f>
              <c:strCache>
                <c:ptCount val="27"/>
                <c:pt idx="0">
                  <c:v>6 Month Goal</c:v>
                </c:pt>
                <c:pt idx="1">
                  <c:v>Rate</c:v>
                </c:pt>
                <c:pt idx="2">
                  <c:v>Start</c:v>
                </c:pt>
                <c:pt idx="3">
                  <c:v>Wk 1</c:v>
                </c:pt>
                <c:pt idx="4">
                  <c:v>Wk 2</c:v>
                </c:pt>
                <c:pt idx="5">
                  <c:v>Wk 3</c:v>
                </c:pt>
                <c:pt idx="6">
                  <c:v>Wk 4</c:v>
                </c:pt>
                <c:pt idx="7">
                  <c:v>Wk 5</c:v>
                </c:pt>
                <c:pt idx="8">
                  <c:v>Wk 6</c:v>
                </c:pt>
                <c:pt idx="9">
                  <c:v>Wk 7</c:v>
                </c:pt>
                <c:pt idx="10">
                  <c:v>Wk 8</c:v>
                </c:pt>
                <c:pt idx="11">
                  <c:v>Wk 9</c:v>
                </c:pt>
                <c:pt idx="12">
                  <c:v>Wk 10</c:v>
                </c:pt>
                <c:pt idx="13">
                  <c:v>Wk 11</c:v>
                </c:pt>
                <c:pt idx="14">
                  <c:v>Wk 12</c:v>
                </c:pt>
                <c:pt idx="15">
                  <c:v>Wk 13</c:v>
                </c:pt>
                <c:pt idx="16">
                  <c:v>Wk 14</c:v>
                </c:pt>
                <c:pt idx="17">
                  <c:v>Wk 15</c:v>
                </c:pt>
                <c:pt idx="18">
                  <c:v>Wk 16</c:v>
                </c:pt>
                <c:pt idx="19">
                  <c:v>Wk 17</c:v>
                </c:pt>
                <c:pt idx="20">
                  <c:v>Wk 18</c:v>
                </c:pt>
                <c:pt idx="21">
                  <c:v>Wk 19</c:v>
                </c:pt>
                <c:pt idx="22">
                  <c:v>Wk 20</c:v>
                </c:pt>
                <c:pt idx="23">
                  <c:v>Wk 21</c:v>
                </c:pt>
                <c:pt idx="24">
                  <c:v>Wk 22</c:v>
                </c:pt>
                <c:pt idx="25">
                  <c:v>Wk 23</c:v>
                </c:pt>
                <c:pt idx="26">
                  <c:v>Wk 24</c:v>
                </c:pt>
              </c:strCache>
            </c:strRef>
          </c:cat>
          <c:val>
            <c:numRef>
              <c:f>('Weight Tracker'!$E$16:$P$16,'Weight Tracker'!$R$16:$AD$16)</c:f>
              <c:numCache>
                <c:formatCode>General</c:formatCode>
                <c:ptCount val="25"/>
              </c:numCache>
            </c:numRef>
          </c:val>
          <c:smooth val="1"/>
          <c:extLst>
            <c:ext xmlns:c16="http://schemas.microsoft.com/office/drawing/2014/chart" uri="{C3380CC4-5D6E-409C-BE32-E72D297353CC}">
              <c16:uniqueId val="{00000001-841B-DA49-884B-740FD964B67D}"/>
            </c:ext>
          </c:extLst>
        </c:ser>
        <c:ser>
          <c:idx val="1"/>
          <c:order val="1"/>
          <c:tx>
            <c:v>Target Weight</c:v>
          </c:tx>
          <c:spPr>
            <a:ln w="0">
              <a:prstDash val="sysDash"/>
            </a:ln>
          </c:spPr>
          <c:marker>
            <c:symbol val="none"/>
          </c:marker>
          <c:cat>
            <c:strRef>
              <c:f>('Weight Tracker'!$C$2:$P$2,'Weight Tracker'!$R$2:$AD$2)</c:f>
              <c:strCache>
                <c:ptCount val="27"/>
                <c:pt idx="0">
                  <c:v>6 Month Goal</c:v>
                </c:pt>
                <c:pt idx="1">
                  <c:v>Rate</c:v>
                </c:pt>
                <c:pt idx="2">
                  <c:v>Start</c:v>
                </c:pt>
                <c:pt idx="3">
                  <c:v>Wk 1</c:v>
                </c:pt>
                <c:pt idx="4">
                  <c:v>Wk 2</c:v>
                </c:pt>
                <c:pt idx="5">
                  <c:v>Wk 3</c:v>
                </c:pt>
                <c:pt idx="6">
                  <c:v>Wk 4</c:v>
                </c:pt>
                <c:pt idx="7">
                  <c:v>Wk 5</c:v>
                </c:pt>
                <c:pt idx="8">
                  <c:v>Wk 6</c:v>
                </c:pt>
                <c:pt idx="9">
                  <c:v>Wk 7</c:v>
                </c:pt>
                <c:pt idx="10">
                  <c:v>Wk 8</c:v>
                </c:pt>
                <c:pt idx="11">
                  <c:v>Wk 9</c:v>
                </c:pt>
                <c:pt idx="12">
                  <c:v>Wk 10</c:v>
                </c:pt>
                <c:pt idx="13">
                  <c:v>Wk 11</c:v>
                </c:pt>
                <c:pt idx="14">
                  <c:v>Wk 12</c:v>
                </c:pt>
                <c:pt idx="15">
                  <c:v>Wk 13</c:v>
                </c:pt>
                <c:pt idx="16">
                  <c:v>Wk 14</c:v>
                </c:pt>
                <c:pt idx="17">
                  <c:v>Wk 15</c:v>
                </c:pt>
                <c:pt idx="18">
                  <c:v>Wk 16</c:v>
                </c:pt>
                <c:pt idx="19">
                  <c:v>Wk 17</c:v>
                </c:pt>
                <c:pt idx="20">
                  <c:v>Wk 18</c:v>
                </c:pt>
                <c:pt idx="21">
                  <c:v>Wk 19</c:v>
                </c:pt>
                <c:pt idx="22">
                  <c:v>Wk 20</c:v>
                </c:pt>
                <c:pt idx="23">
                  <c:v>Wk 21</c:v>
                </c:pt>
                <c:pt idx="24">
                  <c:v>Wk 22</c:v>
                </c:pt>
                <c:pt idx="25">
                  <c:v>Wk 23</c:v>
                </c:pt>
                <c:pt idx="26">
                  <c:v>Wk 24</c:v>
                </c:pt>
              </c:strCache>
            </c:strRef>
          </c:cat>
          <c:val>
            <c:numRef>
              <c:f>'Weight Tracker'!$AH$16:$BE$16</c:f>
              <c:numCache>
                <c:formatCode>General</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mooth val="1"/>
          <c:extLst>
            <c:ext xmlns:c16="http://schemas.microsoft.com/office/drawing/2014/chart" uri="{C3380CC4-5D6E-409C-BE32-E72D297353CC}">
              <c16:uniqueId val="{00000002-841B-DA49-884B-740FD964B67D}"/>
            </c:ext>
          </c:extLst>
        </c:ser>
        <c:dLbls>
          <c:showLegendKey val="0"/>
          <c:showVal val="0"/>
          <c:showCatName val="0"/>
          <c:showSerName val="0"/>
          <c:showPercent val="0"/>
          <c:showBubbleSize val="0"/>
        </c:dLbls>
        <c:marker val="1"/>
        <c:smooth val="0"/>
        <c:axId val="-2083683752"/>
        <c:axId val="-2083680712"/>
      </c:lineChart>
      <c:catAx>
        <c:axId val="-2083683752"/>
        <c:scaling>
          <c:orientation val="minMax"/>
        </c:scaling>
        <c:delete val="1"/>
        <c:axPos val="b"/>
        <c:numFmt formatCode="mmm\ d" sourceLinked="0"/>
        <c:majorTickMark val="out"/>
        <c:minorTickMark val="none"/>
        <c:tickLblPos val="nextTo"/>
        <c:crossAx val="-2083680712"/>
        <c:crosses val="autoZero"/>
        <c:auto val="1"/>
        <c:lblAlgn val="ctr"/>
        <c:lblOffset val="100"/>
        <c:tickLblSkip val="7"/>
        <c:tickMarkSkip val="1"/>
        <c:noMultiLvlLbl val="0"/>
      </c:catAx>
      <c:valAx>
        <c:axId val="-2083680712"/>
        <c:scaling>
          <c:orientation val="minMax"/>
          <c:max val="240"/>
          <c:min val="140"/>
        </c:scaling>
        <c:delete val="0"/>
        <c:axPos val="l"/>
        <c:majorGridlines>
          <c:spPr>
            <a:ln>
              <a:solidFill>
                <a:schemeClr val="bg1">
                  <a:lumMod val="85000"/>
                </a:schemeClr>
              </a:solidFill>
            </a:ln>
          </c:spPr>
        </c:majorGridlines>
        <c:numFmt formatCode="General" sourceLinked="1"/>
        <c:majorTickMark val="out"/>
        <c:minorTickMark val="none"/>
        <c:tickLblPos val="low"/>
        <c:spPr>
          <a:ln>
            <a:solidFill>
              <a:schemeClr val="bg1">
                <a:lumMod val="85000"/>
              </a:schemeClr>
            </a:solidFill>
          </a:ln>
        </c:spPr>
        <c:txPr>
          <a:bodyPr/>
          <a:lstStyle/>
          <a:p>
            <a:pPr>
              <a:defRPr sz="900" baseline="0">
                <a:solidFill>
                  <a:schemeClr val="tx1">
                    <a:lumMod val="75000"/>
                    <a:lumOff val="25000"/>
                  </a:schemeClr>
                </a:solidFill>
              </a:defRPr>
            </a:pPr>
            <a:endParaRPr lang="en-US"/>
          </a:p>
        </c:txPr>
        <c:crossAx val="-2083683752"/>
        <c:crossesAt val="30"/>
        <c:crossBetween val="between"/>
        <c:majorUnit val="10"/>
      </c:valAx>
    </c:plotArea>
    <c:legend>
      <c:legendPos val="b"/>
      <c:layout>
        <c:manualLayout>
          <c:xMode val="edge"/>
          <c:yMode val="edge"/>
          <c:x val="0.15321340040828199"/>
          <c:y val="0.83614314350119801"/>
          <c:w val="0.74718358121901396"/>
          <c:h val="0.14831281346260999"/>
        </c:manualLayout>
      </c:layout>
      <c:overlay val="0"/>
      <c:spPr>
        <a:solidFill>
          <a:schemeClr val="bg1">
            <a:lumMod val="95000"/>
          </a:schemeClr>
        </a:solidFill>
        <a:ln w="22225">
          <a:solidFill>
            <a:schemeClr val="tx1">
              <a:lumMod val="50000"/>
              <a:lumOff val="50000"/>
            </a:schemeClr>
          </a:solidFill>
        </a:ln>
        <a:effectLst>
          <a:softEdge rad="25400"/>
        </a:effectLst>
      </c:spPr>
      <c:txPr>
        <a:bodyPr/>
        <a:lstStyle/>
        <a:p>
          <a:pPr>
            <a:defRPr>
              <a:solidFill>
                <a:schemeClr val="tx1">
                  <a:lumMod val="75000"/>
                  <a:lumOff val="25000"/>
                </a:schemeClr>
              </a:solidFill>
            </a:defRPr>
          </a:pPr>
          <a:endParaRPr lang="en-US"/>
        </a:p>
      </c:txPr>
    </c:legend>
    <c:plotVisOnly val="1"/>
    <c:dispBlanksAs val="gap"/>
    <c:showDLblsOverMax val="0"/>
  </c:chart>
  <c:spPr>
    <a:ln>
      <a:noFill/>
    </a:ln>
    <a:effectLst>
      <a:outerShdw blurRad="50800" dist="38100" dir="2700000" algn="tl" rotWithShape="0">
        <a:srgbClr val="000000">
          <a:alpha val="43000"/>
        </a:srgbClr>
      </a:outerShdw>
    </a:effectLst>
  </c:spPr>
  <c:txPr>
    <a:bodyPr/>
    <a:lstStyle/>
    <a:p>
      <a:pPr>
        <a:defRPr>
          <a:solidFill>
            <a:schemeClr val="accent2">
              <a:lumMod val="75000"/>
            </a:schemeClr>
          </a:solidFill>
        </a:defRPr>
      </a:pPr>
      <a:endParaRPr lang="en-US"/>
    </a:p>
  </c:txPr>
  <c:printSettings>
    <c:headerFooter/>
    <c:pageMargins b="1" l="0.75" r="0.75" t="1" header="0.5" footer="0.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manualLayout>
          <c:layoutTarget val="inner"/>
          <c:xMode val="edge"/>
          <c:yMode val="edge"/>
          <c:x val="5.02482202567145E-2"/>
          <c:y val="3.3616852580927399E-2"/>
          <c:w val="0.89095298430604297"/>
          <c:h val="0.857889326334208"/>
        </c:manualLayout>
      </c:layout>
      <c:lineChart>
        <c:grouping val="standard"/>
        <c:varyColors val="0"/>
        <c:ser>
          <c:idx val="0"/>
          <c:order val="0"/>
          <c:tx>
            <c:v>Scale Reading</c:v>
          </c:tx>
          <c:spPr>
            <a:ln w="31750">
              <a:solidFill>
                <a:schemeClr val="bg1">
                  <a:lumMod val="85000"/>
                  <a:alpha val="50000"/>
                </a:schemeClr>
              </a:solidFill>
            </a:ln>
            <a:effectLst/>
          </c:spPr>
          <c:marker>
            <c:symbol val="circle"/>
            <c:size val="4"/>
            <c:spPr>
              <a:solidFill>
                <a:schemeClr val="tx1">
                  <a:lumMod val="75000"/>
                  <a:lumOff val="25000"/>
                </a:schemeClr>
              </a:solidFill>
              <a:ln w="0" cmpd="sng">
                <a:noFill/>
                <a:prstDash val="solid"/>
              </a:ln>
              <a:effectLst/>
            </c:spPr>
          </c:marker>
          <c:trendline>
            <c:name>Weight Trend</c:name>
            <c:spPr>
              <a:ln w="28575">
                <a:solidFill>
                  <a:schemeClr val="accent2">
                    <a:lumMod val="75000"/>
                  </a:schemeClr>
                </a:solidFill>
              </a:ln>
            </c:spPr>
            <c:trendlineType val="movingAvg"/>
            <c:period val="4"/>
            <c:dispRSqr val="0"/>
            <c:dispEq val="0"/>
          </c:trendline>
          <c:cat>
            <c:strRef>
              <c:f>('Weight Tracker'!$C$2:$P$2,'Weight Tracker'!$R$2:$AD$2)</c:f>
              <c:strCache>
                <c:ptCount val="27"/>
                <c:pt idx="0">
                  <c:v>6 Month Goal</c:v>
                </c:pt>
                <c:pt idx="1">
                  <c:v>Rate</c:v>
                </c:pt>
                <c:pt idx="2">
                  <c:v>Start</c:v>
                </c:pt>
                <c:pt idx="3">
                  <c:v>Wk 1</c:v>
                </c:pt>
                <c:pt idx="4">
                  <c:v>Wk 2</c:v>
                </c:pt>
                <c:pt idx="5">
                  <c:v>Wk 3</c:v>
                </c:pt>
                <c:pt idx="6">
                  <c:v>Wk 4</c:v>
                </c:pt>
                <c:pt idx="7">
                  <c:v>Wk 5</c:v>
                </c:pt>
                <c:pt idx="8">
                  <c:v>Wk 6</c:v>
                </c:pt>
                <c:pt idx="9">
                  <c:v>Wk 7</c:v>
                </c:pt>
                <c:pt idx="10">
                  <c:v>Wk 8</c:v>
                </c:pt>
                <c:pt idx="11">
                  <c:v>Wk 9</c:v>
                </c:pt>
                <c:pt idx="12">
                  <c:v>Wk 10</c:v>
                </c:pt>
                <c:pt idx="13">
                  <c:v>Wk 11</c:v>
                </c:pt>
                <c:pt idx="14">
                  <c:v>Wk 12</c:v>
                </c:pt>
                <c:pt idx="15">
                  <c:v>Wk 13</c:v>
                </c:pt>
                <c:pt idx="16">
                  <c:v>Wk 14</c:v>
                </c:pt>
                <c:pt idx="17">
                  <c:v>Wk 15</c:v>
                </c:pt>
                <c:pt idx="18">
                  <c:v>Wk 16</c:v>
                </c:pt>
                <c:pt idx="19">
                  <c:v>Wk 17</c:v>
                </c:pt>
                <c:pt idx="20">
                  <c:v>Wk 18</c:v>
                </c:pt>
                <c:pt idx="21">
                  <c:v>Wk 19</c:v>
                </c:pt>
                <c:pt idx="22">
                  <c:v>Wk 20</c:v>
                </c:pt>
                <c:pt idx="23">
                  <c:v>Wk 21</c:v>
                </c:pt>
                <c:pt idx="24">
                  <c:v>Wk 22</c:v>
                </c:pt>
                <c:pt idx="25">
                  <c:v>Wk 23</c:v>
                </c:pt>
                <c:pt idx="26">
                  <c:v>Wk 24</c:v>
                </c:pt>
              </c:strCache>
            </c:strRef>
          </c:cat>
          <c:val>
            <c:numRef>
              <c:f>('Weight Tracker'!$E$17:$P$17,'Weight Tracker'!$R$17:$AD$17)</c:f>
              <c:numCache>
                <c:formatCode>General</c:formatCode>
                <c:ptCount val="25"/>
              </c:numCache>
            </c:numRef>
          </c:val>
          <c:smooth val="1"/>
          <c:extLst>
            <c:ext xmlns:c16="http://schemas.microsoft.com/office/drawing/2014/chart" uri="{C3380CC4-5D6E-409C-BE32-E72D297353CC}">
              <c16:uniqueId val="{00000001-D83D-6246-A319-3F0E087F551C}"/>
            </c:ext>
          </c:extLst>
        </c:ser>
        <c:ser>
          <c:idx val="1"/>
          <c:order val="1"/>
          <c:tx>
            <c:v>Target Weight</c:v>
          </c:tx>
          <c:spPr>
            <a:ln w="0">
              <a:prstDash val="sysDash"/>
            </a:ln>
          </c:spPr>
          <c:marker>
            <c:symbol val="none"/>
          </c:marker>
          <c:cat>
            <c:strRef>
              <c:f>('Weight Tracker'!$C$2:$P$2,'Weight Tracker'!$R$2:$AD$2)</c:f>
              <c:strCache>
                <c:ptCount val="27"/>
                <c:pt idx="0">
                  <c:v>6 Month Goal</c:v>
                </c:pt>
                <c:pt idx="1">
                  <c:v>Rate</c:v>
                </c:pt>
                <c:pt idx="2">
                  <c:v>Start</c:v>
                </c:pt>
                <c:pt idx="3">
                  <c:v>Wk 1</c:v>
                </c:pt>
                <c:pt idx="4">
                  <c:v>Wk 2</c:v>
                </c:pt>
                <c:pt idx="5">
                  <c:v>Wk 3</c:v>
                </c:pt>
                <c:pt idx="6">
                  <c:v>Wk 4</c:v>
                </c:pt>
                <c:pt idx="7">
                  <c:v>Wk 5</c:v>
                </c:pt>
                <c:pt idx="8">
                  <c:v>Wk 6</c:v>
                </c:pt>
                <c:pt idx="9">
                  <c:v>Wk 7</c:v>
                </c:pt>
                <c:pt idx="10">
                  <c:v>Wk 8</c:v>
                </c:pt>
                <c:pt idx="11">
                  <c:v>Wk 9</c:v>
                </c:pt>
                <c:pt idx="12">
                  <c:v>Wk 10</c:v>
                </c:pt>
                <c:pt idx="13">
                  <c:v>Wk 11</c:v>
                </c:pt>
                <c:pt idx="14">
                  <c:v>Wk 12</c:v>
                </c:pt>
                <c:pt idx="15">
                  <c:v>Wk 13</c:v>
                </c:pt>
                <c:pt idx="16">
                  <c:v>Wk 14</c:v>
                </c:pt>
                <c:pt idx="17">
                  <c:v>Wk 15</c:v>
                </c:pt>
                <c:pt idx="18">
                  <c:v>Wk 16</c:v>
                </c:pt>
                <c:pt idx="19">
                  <c:v>Wk 17</c:v>
                </c:pt>
                <c:pt idx="20">
                  <c:v>Wk 18</c:v>
                </c:pt>
                <c:pt idx="21">
                  <c:v>Wk 19</c:v>
                </c:pt>
                <c:pt idx="22">
                  <c:v>Wk 20</c:v>
                </c:pt>
                <c:pt idx="23">
                  <c:v>Wk 21</c:v>
                </c:pt>
                <c:pt idx="24">
                  <c:v>Wk 22</c:v>
                </c:pt>
                <c:pt idx="25">
                  <c:v>Wk 23</c:v>
                </c:pt>
                <c:pt idx="26">
                  <c:v>Wk 24</c:v>
                </c:pt>
              </c:strCache>
            </c:strRef>
          </c:cat>
          <c:val>
            <c:numRef>
              <c:f>'Weight Tracker'!$AH$17:$BE$17</c:f>
              <c:numCache>
                <c:formatCode>General</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mooth val="1"/>
          <c:extLst>
            <c:ext xmlns:c16="http://schemas.microsoft.com/office/drawing/2014/chart" uri="{C3380CC4-5D6E-409C-BE32-E72D297353CC}">
              <c16:uniqueId val="{00000002-D83D-6246-A319-3F0E087F551C}"/>
            </c:ext>
          </c:extLst>
        </c:ser>
        <c:dLbls>
          <c:showLegendKey val="0"/>
          <c:showVal val="0"/>
          <c:showCatName val="0"/>
          <c:showSerName val="0"/>
          <c:showPercent val="0"/>
          <c:showBubbleSize val="0"/>
        </c:dLbls>
        <c:marker val="1"/>
        <c:smooth val="0"/>
        <c:axId val="-2084368712"/>
        <c:axId val="-2084365672"/>
      </c:lineChart>
      <c:catAx>
        <c:axId val="-2084368712"/>
        <c:scaling>
          <c:orientation val="minMax"/>
        </c:scaling>
        <c:delete val="1"/>
        <c:axPos val="b"/>
        <c:numFmt formatCode="mmm\ d" sourceLinked="0"/>
        <c:majorTickMark val="out"/>
        <c:minorTickMark val="none"/>
        <c:tickLblPos val="nextTo"/>
        <c:crossAx val="-2084365672"/>
        <c:crosses val="autoZero"/>
        <c:auto val="1"/>
        <c:lblAlgn val="ctr"/>
        <c:lblOffset val="100"/>
        <c:tickLblSkip val="7"/>
        <c:tickMarkSkip val="1"/>
        <c:noMultiLvlLbl val="0"/>
      </c:catAx>
      <c:valAx>
        <c:axId val="-2084365672"/>
        <c:scaling>
          <c:orientation val="minMax"/>
          <c:max val="240"/>
          <c:min val="140"/>
        </c:scaling>
        <c:delete val="0"/>
        <c:axPos val="l"/>
        <c:majorGridlines>
          <c:spPr>
            <a:ln>
              <a:solidFill>
                <a:schemeClr val="bg1">
                  <a:lumMod val="85000"/>
                </a:schemeClr>
              </a:solidFill>
            </a:ln>
          </c:spPr>
        </c:majorGridlines>
        <c:numFmt formatCode="General" sourceLinked="1"/>
        <c:majorTickMark val="out"/>
        <c:minorTickMark val="none"/>
        <c:tickLblPos val="low"/>
        <c:spPr>
          <a:ln>
            <a:solidFill>
              <a:schemeClr val="bg1">
                <a:lumMod val="85000"/>
              </a:schemeClr>
            </a:solidFill>
          </a:ln>
        </c:spPr>
        <c:txPr>
          <a:bodyPr/>
          <a:lstStyle/>
          <a:p>
            <a:pPr>
              <a:defRPr sz="900" baseline="0">
                <a:solidFill>
                  <a:schemeClr val="tx1">
                    <a:lumMod val="75000"/>
                    <a:lumOff val="25000"/>
                  </a:schemeClr>
                </a:solidFill>
              </a:defRPr>
            </a:pPr>
            <a:endParaRPr lang="en-US"/>
          </a:p>
        </c:txPr>
        <c:crossAx val="-2084368712"/>
        <c:crossesAt val="30"/>
        <c:crossBetween val="between"/>
        <c:majorUnit val="10"/>
      </c:valAx>
    </c:plotArea>
    <c:legend>
      <c:legendPos val="b"/>
      <c:layout>
        <c:manualLayout>
          <c:xMode val="edge"/>
          <c:yMode val="edge"/>
          <c:x val="0.15321340040828199"/>
          <c:y val="0.83614314350119801"/>
          <c:w val="0.74718358121901396"/>
          <c:h val="0.14831281346260999"/>
        </c:manualLayout>
      </c:layout>
      <c:overlay val="0"/>
      <c:spPr>
        <a:solidFill>
          <a:schemeClr val="bg1">
            <a:lumMod val="95000"/>
          </a:schemeClr>
        </a:solidFill>
        <a:ln w="22225">
          <a:solidFill>
            <a:schemeClr val="tx1">
              <a:lumMod val="50000"/>
              <a:lumOff val="50000"/>
            </a:schemeClr>
          </a:solidFill>
        </a:ln>
        <a:effectLst>
          <a:softEdge rad="25400"/>
        </a:effectLst>
      </c:spPr>
      <c:txPr>
        <a:bodyPr/>
        <a:lstStyle/>
        <a:p>
          <a:pPr>
            <a:defRPr>
              <a:solidFill>
                <a:schemeClr val="tx1">
                  <a:lumMod val="75000"/>
                  <a:lumOff val="25000"/>
                </a:schemeClr>
              </a:solidFill>
            </a:defRPr>
          </a:pPr>
          <a:endParaRPr lang="en-US"/>
        </a:p>
      </c:txPr>
    </c:legend>
    <c:plotVisOnly val="1"/>
    <c:dispBlanksAs val="gap"/>
    <c:showDLblsOverMax val="0"/>
  </c:chart>
  <c:spPr>
    <a:ln>
      <a:noFill/>
    </a:ln>
    <a:effectLst>
      <a:outerShdw blurRad="50800" dist="38100" dir="2700000" algn="tl" rotWithShape="0">
        <a:srgbClr val="000000">
          <a:alpha val="43000"/>
        </a:srgbClr>
      </a:outerShdw>
    </a:effectLst>
  </c:spPr>
  <c:txPr>
    <a:bodyPr/>
    <a:lstStyle/>
    <a:p>
      <a:pPr>
        <a:defRPr>
          <a:solidFill>
            <a:schemeClr val="accent2">
              <a:lumMod val="75000"/>
            </a:schemeClr>
          </a:solidFill>
        </a:defRPr>
      </a:pPr>
      <a:endParaRPr lang="en-US"/>
    </a:p>
  </c:txPr>
  <c:printSettings>
    <c:headerFooter/>
    <c:pageMargins b="1" l="0.75" r="0.75" t="1" header="0.5" footer="0.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manualLayout>
          <c:layoutTarget val="inner"/>
          <c:xMode val="edge"/>
          <c:yMode val="edge"/>
          <c:x val="5.02482202567145E-2"/>
          <c:y val="3.3616852580927399E-2"/>
          <c:w val="0.89095298430604297"/>
          <c:h val="0.857889326334208"/>
        </c:manualLayout>
      </c:layout>
      <c:lineChart>
        <c:grouping val="standard"/>
        <c:varyColors val="0"/>
        <c:ser>
          <c:idx val="0"/>
          <c:order val="0"/>
          <c:tx>
            <c:v>Scale Reading</c:v>
          </c:tx>
          <c:spPr>
            <a:ln w="31750">
              <a:solidFill>
                <a:schemeClr val="bg1">
                  <a:lumMod val="85000"/>
                  <a:alpha val="50000"/>
                </a:schemeClr>
              </a:solidFill>
            </a:ln>
            <a:effectLst/>
          </c:spPr>
          <c:marker>
            <c:symbol val="circle"/>
            <c:size val="4"/>
            <c:spPr>
              <a:solidFill>
                <a:schemeClr val="tx1">
                  <a:lumMod val="75000"/>
                  <a:lumOff val="25000"/>
                </a:schemeClr>
              </a:solidFill>
              <a:ln w="0" cmpd="sng">
                <a:noFill/>
                <a:prstDash val="solid"/>
              </a:ln>
              <a:effectLst/>
            </c:spPr>
          </c:marker>
          <c:trendline>
            <c:name>Weight Trend</c:name>
            <c:spPr>
              <a:ln w="28575">
                <a:solidFill>
                  <a:schemeClr val="accent2">
                    <a:lumMod val="75000"/>
                  </a:schemeClr>
                </a:solidFill>
              </a:ln>
            </c:spPr>
            <c:trendlineType val="movingAvg"/>
            <c:period val="4"/>
            <c:dispRSqr val="0"/>
            <c:dispEq val="0"/>
          </c:trendline>
          <c:cat>
            <c:strRef>
              <c:f>('Weight Tracker'!$C$2:$P$2,'Weight Tracker'!$R$2:$AD$2)</c:f>
              <c:strCache>
                <c:ptCount val="27"/>
                <c:pt idx="0">
                  <c:v>6 Month Goal</c:v>
                </c:pt>
                <c:pt idx="1">
                  <c:v>Rate</c:v>
                </c:pt>
                <c:pt idx="2">
                  <c:v>Start</c:v>
                </c:pt>
                <c:pt idx="3">
                  <c:v>Wk 1</c:v>
                </c:pt>
                <c:pt idx="4">
                  <c:v>Wk 2</c:v>
                </c:pt>
                <c:pt idx="5">
                  <c:v>Wk 3</c:v>
                </c:pt>
                <c:pt idx="6">
                  <c:v>Wk 4</c:v>
                </c:pt>
                <c:pt idx="7">
                  <c:v>Wk 5</c:v>
                </c:pt>
                <c:pt idx="8">
                  <c:v>Wk 6</c:v>
                </c:pt>
                <c:pt idx="9">
                  <c:v>Wk 7</c:v>
                </c:pt>
                <c:pt idx="10">
                  <c:v>Wk 8</c:v>
                </c:pt>
                <c:pt idx="11">
                  <c:v>Wk 9</c:v>
                </c:pt>
                <c:pt idx="12">
                  <c:v>Wk 10</c:v>
                </c:pt>
                <c:pt idx="13">
                  <c:v>Wk 11</c:v>
                </c:pt>
                <c:pt idx="14">
                  <c:v>Wk 12</c:v>
                </c:pt>
                <c:pt idx="15">
                  <c:v>Wk 13</c:v>
                </c:pt>
                <c:pt idx="16">
                  <c:v>Wk 14</c:v>
                </c:pt>
                <c:pt idx="17">
                  <c:v>Wk 15</c:v>
                </c:pt>
                <c:pt idx="18">
                  <c:v>Wk 16</c:v>
                </c:pt>
                <c:pt idx="19">
                  <c:v>Wk 17</c:v>
                </c:pt>
                <c:pt idx="20">
                  <c:v>Wk 18</c:v>
                </c:pt>
                <c:pt idx="21">
                  <c:v>Wk 19</c:v>
                </c:pt>
                <c:pt idx="22">
                  <c:v>Wk 20</c:v>
                </c:pt>
                <c:pt idx="23">
                  <c:v>Wk 21</c:v>
                </c:pt>
                <c:pt idx="24">
                  <c:v>Wk 22</c:v>
                </c:pt>
                <c:pt idx="25">
                  <c:v>Wk 23</c:v>
                </c:pt>
                <c:pt idx="26">
                  <c:v>Wk 24</c:v>
                </c:pt>
              </c:strCache>
            </c:strRef>
          </c:cat>
          <c:val>
            <c:numRef>
              <c:f>('Weight Tracker'!$E$18:$P$18,'Weight Tracker'!$R$18:$AD$18)</c:f>
              <c:numCache>
                <c:formatCode>General</c:formatCode>
                <c:ptCount val="25"/>
              </c:numCache>
            </c:numRef>
          </c:val>
          <c:smooth val="1"/>
          <c:extLst>
            <c:ext xmlns:c16="http://schemas.microsoft.com/office/drawing/2014/chart" uri="{C3380CC4-5D6E-409C-BE32-E72D297353CC}">
              <c16:uniqueId val="{00000001-83A1-3144-A2FD-9B00D8855FD2}"/>
            </c:ext>
          </c:extLst>
        </c:ser>
        <c:ser>
          <c:idx val="1"/>
          <c:order val="1"/>
          <c:tx>
            <c:v>Target Weight</c:v>
          </c:tx>
          <c:spPr>
            <a:ln w="0">
              <a:prstDash val="sysDash"/>
            </a:ln>
          </c:spPr>
          <c:marker>
            <c:symbol val="none"/>
          </c:marker>
          <c:cat>
            <c:strRef>
              <c:f>('Weight Tracker'!$C$2:$P$2,'Weight Tracker'!$R$2:$AD$2)</c:f>
              <c:strCache>
                <c:ptCount val="27"/>
                <c:pt idx="0">
                  <c:v>6 Month Goal</c:v>
                </c:pt>
                <c:pt idx="1">
                  <c:v>Rate</c:v>
                </c:pt>
                <c:pt idx="2">
                  <c:v>Start</c:v>
                </c:pt>
                <c:pt idx="3">
                  <c:v>Wk 1</c:v>
                </c:pt>
                <c:pt idx="4">
                  <c:v>Wk 2</c:v>
                </c:pt>
                <c:pt idx="5">
                  <c:v>Wk 3</c:v>
                </c:pt>
                <c:pt idx="6">
                  <c:v>Wk 4</c:v>
                </c:pt>
                <c:pt idx="7">
                  <c:v>Wk 5</c:v>
                </c:pt>
                <c:pt idx="8">
                  <c:v>Wk 6</c:v>
                </c:pt>
                <c:pt idx="9">
                  <c:v>Wk 7</c:v>
                </c:pt>
                <c:pt idx="10">
                  <c:v>Wk 8</c:v>
                </c:pt>
                <c:pt idx="11">
                  <c:v>Wk 9</c:v>
                </c:pt>
                <c:pt idx="12">
                  <c:v>Wk 10</c:v>
                </c:pt>
                <c:pt idx="13">
                  <c:v>Wk 11</c:v>
                </c:pt>
                <c:pt idx="14">
                  <c:v>Wk 12</c:v>
                </c:pt>
                <c:pt idx="15">
                  <c:v>Wk 13</c:v>
                </c:pt>
                <c:pt idx="16">
                  <c:v>Wk 14</c:v>
                </c:pt>
                <c:pt idx="17">
                  <c:v>Wk 15</c:v>
                </c:pt>
                <c:pt idx="18">
                  <c:v>Wk 16</c:v>
                </c:pt>
                <c:pt idx="19">
                  <c:v>Wk 17</c:v>
                </c:pt>
                <c:pt idx="20">
                  <c:v>Wk 18</c:v>
                </c:pt>
                <c:pt idx="21">
                  <c:v>Wk 19</c:v>
                </c:pt>
                <c:pt idx="22">
                  <c:v>Wk 20</c:v>
                </c:pt>
                <c:pt idx="23">
                  <c:v>Wk 21</c:v>
                </c:pt>
                <c:pt idx="24">
                  <c:v>Wk 22</c:v>
                </c:pt>
                <c:pt idx="25">
                  <c:v>Wk 23</c:v>
                </c:pt>
                <c:pt idx="26">
                  <c:v>Wk 24</c:v>
                </c:pt>
              </c:strCache>
            </c:strRef>
          </c:cat>
          <c:val>
            <c:numRef>
              <c:f>'Weight Tracker'!$AH$18:$BE$18</c:f>
              <c:numCache>
                <c:formatCode>General</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mooth val="1"/>
          <c:extLst>
            <c:ext xmlns:c16="http://schemas.microsoft.com/office/drawing/2014/chart" uri="{C3380CC4-5D6E-409C-BE32-E72D297353CC}">
              <c16:uniqueId val="{00000002-83A1-3144-A2FD-9B00D8855FD2}"/>
            </c:ext>
          </c:extLst>
        </c:ser>
        <c:dLbls>
          <c:showLegendKey val="0"/>
          <c:showVal val="0"/>
          <c:showCatName val="0"/>
          <c:showSerName val="0"/>
          <c:showPercent val="0"/>
          <c:showBubbleSize val="0"/>
        </c:dLbls>
        <c:marker val="1"/>
        <c:smooth val="0"/>
        <c:axId val="-2084004232"/>
        <c:axId val="-2083914936"/>
      </c:lineChart>
      <c:catAx>
        <c:axId val="-2084004232"/>
        <c:scaling>
          <c:orientation val="minMax"/>
        </c:scaling>
        <c:delete val="1"/>
        <c:axPos val="b"/>
        <c:numFmt formatCode="mmm\ d" sourceLinked="0"/>
        <c:majorTickMark val="out"/>
        <c:minorTickMark val="none"/>
        <c:tickLblPos val="nextTo"/>
        <c:crossAx val="-2083914936"/>
        <c:crosses val="autoZero"/>
        <c:auto val="1"/>
        <c:lblAlgn val="ctr"/>
        <c:lblOffset val="100"/>
        <c:tickLblSkip val="7"/>
        <c:tickMarkSkip val="1"/>
        <c:noMultiLvlLbl val="0"/>
      </c:catAx>
      <c:valAx>
        <c:axId val="-2083914936"/>
        <c:scaling>
          <c:orientation val="minMax"/>
          <c:max val="240"/>
          <c:min val="140"/>
        </c:scaling>
        <c:delete val="0"/>
        <c:axPos val="l"/>
        <c:majorGridlines>
          <c:spPr>
            <a:ln>
              <a:solidFill>
                <a:schemeClr val="bg1">
                  <a:lumMod val="85000"/>
                </a:schemeClr>
              </a:solidFill>
            </a:ln>
          </c:spPr>
        </c:majorGridlines>
        <c:numFmt formatCode="General" sourceLinked="1"/>
        <c:majorTickMark val="out"/>
        <c:minorTickMark val="none"/>
        <c:tickLblPos val="low"/>
        <c:spPr>
          <a:ln>
            <a:solidFill>
              <a:schemeClr val="bg1">
                <a:lumMod val="85000"/>
              </a:schemeClr>
            </a:solidFill>
          </a:ln>
        </c:spPr>
        <c:txPr>
          <a:bodyPr/>
          <a:lstStyle/>
          <a:p>
            <a:pPr>
              <a:defRPr sz="900" baseline="0">
                <a:solidFill>
                  <a:schemeClr val="tx1">
                    <a:lumMod val="75000"/>
                    <a:lumOff val="25000"/>
                  </a:schemeClr>
                </a:solidFill>
              </a:defRPr>
            </a:pPr>
            <a:endParaRPr lang="en-US"/>
          </a:p>
        </c:txPr>
        <c:crossAx val="-2084004232"/>
        <c:crossesAt val="30"/>
        <c:crossBetween val="between"/>
        <c:majorUnit val="10"/>
      </c:valAx>
    </c:plotArea>
    <c:legend>
      <c:legendPos val="b"/>
      <c:layout>
        <c:manualLayout>
          <c:xMode val="edge"/>
          <c:yMode val="edge"/>
          <c:x val="0.15321340040828199"/>
          <c:y val="0.83614314350119801"/>
          <c:w val="0.74718358121901396"/>
          <c:h val="0.14831281346260999"/>
        </c:manualLayout>
      </c:layout>
      <c:overlay val="0"/>
      <c:spPr>
        <a:solidFill>
          <a:schemeClr val="bg1">
            <a:lumMod val="95000"/>
          </a:schemeClr>
        </a:solidFill>
        <a:ln w="22225">
          <a:solidFill>
            <a:schemeClr val="tx1">
              <a:lumMod val="50000"/>
              <a:lumOff val="50000"/>
            </a:schemeClr>
          </a:solidFill>
        </a:ln>
        <a:effectLst>
          <a:softEdge rad="25400"/>
        </a:effectLst>
      </c:spPr>
      <c:txPr>
        <a:bodyPr/>
        <a:lstStyle/>
        <a:p>
          <a:pPr>
            <a:defRPr>
              <a:solidFill>
                <a:schemeClr val="tx1">
                  <a:lumMod val="75000"/>
                  <a:lumOff val="25000"/>
                </a:schemeClr>
              </a:solidFill>
            </a:defRPr>
          </a:pPr>
          <a:endParaRPr lang="en-US"/>
        </a:p>
      </c:txPr>
    </c:legend>
    <c:plotVisOnly val="1"/>
    <c:dispBlanksAs val="gap"/>
    <c:showDLblsOverMax val="0"/>
  </c:chart>
  <c:spPr>
    <a:ln>
      <a:noFill/>
    </a:ln>
    <a:effectLst>
      <a:outerShdw blurRad="50800" dist="38100" dir="2700000" algn="tl" rotWithShape="0">
        <a:srgbClr val="000000">
          <a:alpha val="43000"/>
        </a:srgbClr>
      </a:outerShdw>
    </a:effectLst>
  </c:spPr>
  <c:txPr>
    <a:bodyPr/>
    <a:lstStyle/>
    <a:p>
      <a:pPr>
        <a:defRPr>
          <a:solidFill>
            <a:schemeClr val="accent2">
              <a:lumMod val="75000"/>
            </a:schemeClr>
          </a:solidFill>
        </a:defRPr>
      </a:pPr>
      <a:endParaRPr lang="en-US"/>
    </a:p>
  </c:txPr>
  <c:printSettings>
    <c:headerFooter/>
    <c:pageMargins b="1" l="0.75" r="0.75" t="1" header="0.5" footer="0.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manualLayout>
          <c:layoutTarget val="inner"/>
          <c:xMode val="edge"/>
          <c:yMode val="edge"/>
          <c:x val="5.02482202567145E-2"/>
          <c:y val="3.3616852580927399E-2"/>
          <c:w val="0.89095298430604297"/>
          <c:h val="0.857889326334208"/>
        </c:manualLayout>
      </c:layout>
      <c:lineChart>
        <c:grouping val="standard"/>
        <c:varyColors val="0"/>
        <c:ser>
          <c:idx val="0"/>
          <c:order val="0"/>
          <c:tx>
            <c:v>Scale Reading</c:v>
          </c:tx>
          <c:spPr>
            <a:ln w="31750">
              <a:solidFill>
                <a:schemeClr val="bg1">
                  <a:lumMod val="85000"/>
                  <a:alpha val="50000"/>
                </a:schemeClr>
              </a:solidFill>
            </a:ln>
            <a:effectLst/>
          </c:spPr>
          <c:marker>
            <c:symbol val="circle"/>
            <c:size val="4"/>
            <c:spPr>
              <a:solidFill>
                <a:schemeClr val="tx1">
                  <a:lumMod val="75000"/>
                  <a:lumOff val="25000"/>
                </a:schemeClr>
              </a:solidFill>
              <a:ln w="0" cmpd="sng">
                <a:noFill/>
                <a:prstDash val="solid"/>
              </a:ln>
              <a:effectLst/>
            </c:spPr>
          </c:marker>
          <c:trendline>
            <c:name>Weight Trend</c:name>
            <c:spPr>
              <a:ln w="28575">
                <a:solidFill>
                  <a:schemeClr val="accent2">
                    <a:lumMod val="75000"/>
                  </a:schemeClr>
                </a:solidFill>
              </a:ln>
            </c:spPr>
            <c:trendlineType val="movingAvg"/>
            <c:period val="4"/>
            <c:dispRSqr val="0"/>
            <c:dispEq val="0"/>
          </c:trendline>
          <c:cat>
            <c:strRef>
              <c:f>('Weight Tracker'!$C$2:$P$2,'Weight Tracker'!$R$2:$AD$2)</c:f>
              <c:strCache>
                <c:ptCount val="27"/>
                <c:pt idx="0">
                  <c:v>6 Month Goal</c:v>
                </c:pt>
                <c:pt idx="1">
                  <c:v>Rate</c:v>
                </c:pt>
                <c:pt idx="2">
                  <c:v>Start</c:v>
                </c:pt>
                <c:pt idx="3">
                  <c:v>Wk 1</c:v>
                </c:pt>
                <c:pt idx="4">
                  <c:v>Wk 2</c:v>
                </c:pt>
                <c:pt idx="5">
                  <c:v>Wk 3</c:v>
                </c:pt>
                <c:pt idx="6">
                  <c:v>Wk 4</c:v>
                </c:pt>
                <c:pt idx="7">
                  <c:v>Wk 5</c:v>
                </c:pt>
                <c:pt idx="8">
                  <c:v>Wk 6</c:v>
                </c:pt>
                <c:pt idx="9">
                  <c:v>Wk 7</c:v>
                </c:pt>
                <c:pt idx="10">
                  <c:v>Wk 8</c:v>
                </c:pt>
                <c:pt idx="11">
                  <c:v>Wk 9</c:v>
                </c:pt>
                <c:pt idx="12">
                  <c:v>Wk 10</c:v>
                </c:pt>
                <c:pt idx="13">
                  <c:v>Wk 11</c:v>
                </c:pt>
                <c:pt idx="14">
                  <c:v>Wk 12</c:v>
                </c:pt>
                <c:pt idx="15">
                  <c:v>Wk 13</c:v>
                </c:pt>
                <c:pt idx="16">
                  <c:v>Wk 14</c:v>
                </c:pt>
                <c:pt idx="17">
                  <c:v>Wk 15</c:v>
                </c:pt>
                <c:pt idx="18">
                  <c:v>Wk 16</c:v>
                </c:pt>
                <c:pt idx="19">
                  <c:v>Wk 17</c:v>
                </c:pt>
                <c:pt idx="20">
                  <c:v>Wk 18</c:v>
                </c:pt>
                <c:pt idx="21">
                  <c:v>Wk 19</c:v>
                </c:pt>
                <c:pt idx="22">
                  <c:v>Wk 20</c:v>
                </c:pt>
                <c:pt idx="23">
                  <c:v>Wk 21</c:v>
                </c:pt>
                <c:pt idx="24">
                  <c:v>Wk 22</c:v>
                </c:pt>
                <c:pt idx="25">
                  <c:v>Wk 23</c:v>
                </c:pt>
                <c:pt idx="26">
                  <c:v>Wk 24</c:v>
                </c:pt>
              </c:strCache>
            </c:strRef>
          </c:cat>
          <c:val>
            <c:numRef>
              <c:f>('Weight Tracker'!$E$19:$P$19,'Weight Tracker'!$R$19:$AD$19)</c:f>
              <c:numCache>
                <c:formatCode>General</c:formatCode>
                <c:ptCount val="25"/>
              </c:numCache>
            </c:numRef>
          </c:val>
          <c:smooth val="1"/>
          <c:extLst>
            <c:ext xmlns:c16="http://schemas.microsoft.com/office/drawing/2014/chart" uri="{C3380CC4-5D6E-409C-BE32-E72D297353CC}">
              <c16:uniqueId val="{00000001-090C-F64C-8A5B-36525512E5E5}"/>
            </c:ext>
          </c:extLst>
        </c:ser>
        <c:ser>
          <c:idx val="1"/>
          <c:order val="1"/>
          <c:tx>
            <c:v>Target Weight</c:v>
          </c:tx>
          <c:spPr>
            <a:ln w="0">
              <a:prstDash val="sysDash"/>
            </a:ln>
          </c:spPr>
          <c:marker>
            <c:symbol val="none"/>
          </c:marker>
          <c:cat>
            <c:strRef>
              <c:f>('Weight Tracker'!$C$2:$P$2,'Weight Tracker'!$R$2:$AD$2)</c:f>
              <c:strCache>
                <c:ptCount val="27"/>
                <c:pt idx="0">
                  <c:v>6 Month Goal</c:v>
                </c:pt>
                <c:pt idx="1">
                  <c:v>Rate</c:v>
                </c:pt>
                <c:pt idx="2">
                  <c:v>Start</c:v>
                </c:pt>
                <c:pt idx="3">
                  <c:v>Wk 1</c:v>
                </c:pt>
                <c:pt idx="4">
                  <c:v>Wk 2</c:v>
                </c:pt>
                <c:pt idx="5">
                  <c:v>Wk 3</c:v>
                </c:pt>
                <c:pt idx="6">
                  <c:v>Wk 4</c:v>
                </c:pt>
                <c:pt idx="7">
                  <c:v>Wk 5</c:v>
                </c:pt>
                <c:pt idx="8">
                  <c:v>Wk 6</c:v>
                </c:pt>
                <c:pt idx="9">
                  <c:v>Wk 7</c:v>
                </c:pt>
                <c:pt idx="10">
                  <c:v>Wk 8</c:v>
                </c:pt>
                <c:pt idx="11">
                  <c:v>Wk 9</c:v>
                </c:pt>
                <c:pt idx="12">
                  <c:v>Wk 10</c:v>
                </c:pt>
                <c:pt idx="13">
                  <c:v>Wk 11</c:v>
                </c:pt>
                <c:pt idx="14">
                  <c:v>Wk 12</c:v>
                </c:pt>
                <c:pt idx="15">
                  <c:v>Wk 13</c:v>
                </c:pt>
                <c:pt idx="16">
                  <c:v>Wk 14</c:v>
                </c:pt>
                <c:pt idx="17">
                  <c:v>Wk 15</c:v>
                </c:pt>
                <c:pt idx="18">
                  <c:v>Wk 16</c:v>
                </c:pt>
                <c:pt idx="19">
                  <c:v>Wk 17</c:v>
                </c:pt>
                <c:pt idx="20">
                  <c:v>Wk 18</c:v>
                </c:pt>
                <c:pt idx="21">
                  <c:v>Wk 19</c:v>
                </c:pt>
                <c:pt idx="22">
                  <c:v>Wk 20</c:v>
                </c:pt>
                <c:pt idx="23">
                  <c:v>Wk 21</c:v>
                </c:pt>
                <c:pt idx="24">
                  <c:v>Wk 22</c:v>
                </c:pt>
                <c:pt idx="25">
                  <c:v>Wk 23</c:v>
                </c:pt>
                <c:pt idx="26">
                  <c:v>Wk 24</c:v>
                </c:pt>
              </c:strCache>
            </c:strRef>
          </c:cat>
          <c:val>
            <c:numRef>
              <c:f>'Weight Tracker'!$AH$19:$BE$19</c:f>
              <c:numCache>
                <c:formatCode>General</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mooth val="1"/>
          <c:extLst>
            <c:ext xmlns:c16="http://schemas.microsoft.com/office/drawing/2014/chart" uri="{C3380CC4-5D6E-409C-BE32-E72D297353CC}">
              <c16:uniqueId val="{00000002-090C-F64C-8A5B-36525512E5E5}"/>
            </c:ext>
          </c:extLst>
        </c:ser>
        <c:dLbls>
          <c:showLegendKey val="0"/>
          <c:showVal val="0"/>
          <c:showCatName val="0"/>
          <c:showSerName val="0"/>
          <c:showPercent val="0"/>
          <c:showBubbleSize val="0"/>
        </c:dLbls>
        <c:marker val="1"/>
        <c:smooth val="0"/>
        <c:axId val="-2084342616"/>
        <c:axId val="-2084338040"/>
      </c:lineChart>
      <c:catAx>
        <c:axId val="-2084342616"/>
        <c:scaling>
          <c:orientation val="minMax"/>
        </c:scaling>
        <c:delete val="1"/>
        <c:axPos val="b"/>
        <c:numFmt formatCode="mmm\ d" sourceLinked="0"/>
        <c:majorTickMark val="out"/>
        <c:minorTickMark val="none"/>
        <c:tickLblPos val="nextTo"/>
        <c:crossAx val="-2084338040"/>
        <c:crosses val="autoZero"/>
        <c:auto val="1"/>
        <c:lblAlgn val="ctr"/>
        <c:lblOffset val="100"/>
        <c:tickLblSkip val="7"/>
        <c:tickMarkSkip val="1"/>
        <c:noMultiLvlLbl val="0"/>
      </c:catAx>
      <c:valAx>
        <c:axId val="-2084338040"/>
        <c:scaling>
          <c:orientation val="minMax"/>
          <c:max val="240"/>
          <c:min val="140"/>
        </c:scaling>
        <c:delete val="0"/>
        <c:axPos val="l"/>
        <c:majorGridlines>
          <c:spPr>
            <a:ln>
              <a:solidFill>
                <a:schemeClr val="bg1">
                  <a:lumMod val="85000"/>
                </a:schemeClr>
              </a:solidFill>
            </a:ln>
          </c:spPr>
        </c:majorGridlines>
        <c:numFmt formatCode="General" sourceLinked="1"/>
        <c:majorTickMark val="out"/>
        <c:minorTickMark val="none"/>
        <c:tickLblPos val="low"/>
        <c:spPr>
          <a:ln>
            <a:solidFill>
              <a:schemeClr val="bg1">
                <a:lumMod val="85000"/>
              </a:schemeClr>
            </a:solidFill>
          </a:ln>
        </c:spPr>
        <c:txPr>
          <a:bodyPr/>
          <a:lstStyle/>
          <a:p>
            <a:pPr>
              <a:defRPr sz="900" baseline="0">
                <a:solidFill>
                  <a:schemeClr val="tx1">
                    <a:lumMod val="75000"/>
                    <a:lumOff val="25000"/>
                  </a:schemeClr>
                </a:solidFill>
              </a:defRPr>
            </a:pPr>
            <a:endParaRPr lang="en-US"/>
          </a:p>
        </c:txPr>
        <c:crossAx val="-2084342616"/>
        <c:crossesAt val="30"/>
        <c:crossBetween val="between"/>
        <c:majorUnit val="10"/>
      </c:valAx>
    </c:plotArea>
    <c:legend>
      <c:legendPos val="b"/>
      <c:layout>
        <c:manualLayout>
          <c:xMode val="edge"/>
          <c:yMode val="edge"/>
          <c:x val="0.15321340040828199"/>
          <c:y val="0.83614314350119801"/>
          <c:w val="0.74718358121901396"/>
          <c:h val="0.14831281346260999"/>
        </c:manualLayout>
      </c:layout>
      <c:overlay val="0"/>
      <c:spPr>
        <a:solidFill>
          <a:schemeClr val="bg1">
            <a:lumMod val="95000"/>
          </a:schemeClr>
        </a:solidFill>
        <a:ln w="22225">
          <a:solidFill>
            <a:schemeClr val="tx1">
              <a:lumMod val="50000"/>
              <a:lumOff val="50000"/>
            </a:schemeClr>
          </a:solidFill>
        </a:ln>
        <a:effectLst>
          <a:softEdge rad="25400"/>
        </a:effectLst>
      </c:spPr>
      <c:txPr>
        <a:bodyPr/>
        <a:lstStyle/>
        <a:p>
          <a:pPr>
            <a:defRPr>
              <a:solidFill>
                <a:schemeClr val="tx1">
                  <a:lumMod val="75000"/>
                  <a:lumOff val="25000"/>
                </a:schemeClr>
              </a:solidFill>
            </a:defRPr>
          </a:pPr>
          <a:endParaRPr lang="en-US"/>
        </a:p>
      </c:txPr>
    </c:legend>
    <c:plotVisOnly val="1"/>
    <c:dispBlanksAs val="gap"/>
    <c:showDLblsOverMax val="0"/>
  </c:chart>
  <c:spPr>
    <a:ln>
      <a:noFill/>
    </a:ln>
    <a:effectLst>
      <a:outerShdw blurRad="50800" dist="38100" dir="2700000" algn="tl" rotWithShape="0">
        <a:srgbClr val="000000">
          <a:alpha val="43000"/>
        </a:srgbClr>
      </a:outerShdw>
    </a:effectLst>
  </c:spPr>
  <c:txPr>
    <a:bodyPr/>
    <a:lstStyle/>
    <a:p>
      <a:pPr>
        <a:defRPr>
          <a:solidFill>
            <a:schemeClr val="accent2">
              <a:lumMod val="75000"/>
            </a:schemeClr>
          </a:solidFill>
        </a:defRPr>
      </a:pPr>
      <a:endParaRPr lang="en-US"/>
    </a:p>
  </c:txPr>
  <c:printSettings>
    <c:headerFooter/>
    <c:pageMargins b="1" l="0.75" r="0.75" t="1" header="0.5" footer="0.5"/>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manualLayout>
          <c:layoutTarget val="inner"/>
          <c:xMode val="edge"/>
          <c:yMode val="edge"/>
          <c:x val="5.02482202567145E-2"/>
          <c:y val="3.3616852580927399E-2"/>
          <c:w val="0.89095298430604297"/>
          <c:h val="0.857889326334208"/>
        </c:manualLayout>
      </c:layout>
      <c:lineChart>
        <c:grouping val="standard"/>
        <c:varyColors val="0"/>
        <c:ser>
          <c:idx val="0"/>
          <c:order val="0"/>
          <c:tx>
            <c:v>Scale Reading</c:v>
          </c:tx>
          <c:spPr>
            <a:ln w="31750">
              <a:solidFill>
                <a:schemeClr val="bg1">
                  <a:lumMod val="85000"/>
                  <a:alpha val="50000"/>
                </a:schemeClr>
              </a:solidFill>
            </a:ln>
            <a:effectLst/>
          </c:spPr>
          <c:marker>
            <c:symbol val="circle"/>
            <c:size val="4"/>
            <c:spPr>
              <a:solidFill>
                <a:schemeClr val="tx1">
                  <a:lumMod val="75000"/>
                  <a:lumOff val="25000"/>
                </a:schemeClr>
              </a:solidFill>
              <a:ln w="0" cmpd="sng">
                <a:noFill/>
                <a:prstDash val="solid"/>
              </a:ln>
              <a:effectLst/>
            </c:spPr>
          </c:marker>
          <c:trendline>
            <c:name>Weight Trend</c:name>
            <c:spPr>
              <a:ln w="28575">
                <a:solidFill>
                  <a:schemeClr val="accent2">
                    <a:lumMod val="75000"/>
                  </a:schemeClr>
                </a:solidFill>
              </a:ln>
            </c:spPr>
            <c:trendlineType val="movingAvg"/>
            <c:period val="4"/>
            <c:dispRSqr val="0"/>
            <c:dispEq val="0"/>
          </c:trendline>
          <c:cat>
            <c:strRef>
              <c:f>('Weight Tracker'!$C$2:$P$2,'Weight Tracker'!$R$2:$AD$2)</c:f>
              <c:strCache>
                <c:ptCount val="27"/>
                <c:pt idx="0">
                  <c:v>6 Month Goal</c:v>
                </c:pt>
                <c:pt idx="1">
                  <c:v>Rate</c:v>
                </c:pt>
                <c:pt idx="2">
                  <c:v>Start</c:v>
                </c:pt>
                <c:pt idx="3">
                  <c:v>Wk 1</c:v>
                </c:pt>
                <c:pt idx="4">
                  <c:v>Wk 2</c:v>
                </c:pt>
                <c:pt idx="5">
                  <c:v>Wk 3</c:v>
                </c:pt>
                <c:pt idx="6">
                  <c:v>Wk 4</c:v>
                </c:pt>
                <c:pt idx="7">
                  <c:v>Wk 5</c:v>
                </c:pt>
                <c:pt idx="8">
                  <c:v>Wk 6</c:v>
                </c:pt>
                <c:pt idx="9">
                  <c:v>Wk 7</c:v>
                </c:pt>
                <c:pt idx="10">
                  <c:v>Wk 8</c:v>
                </c:pt>
                <c:pt idx="11">
                  <c:v>Wk 9</c:v>
                </c:pt>
                <c:pt idx="12">
                  <c:v>Wk 10</c:v>
                </c:pt>
                <c:pt idx="13">
                  <c:v>Wk 11</c:v>
                </c:pt>
                <c:pt idx="14">
                  <c:v>Wk 12</c:v>
                </c:pt>
                <c:pt idx="15">
                  <c:v>Wk 13</c:v>
                </c:pt>
                <c:pt idx="16">
                  <c:v>Wk 14</c:v>
                </c:pt>
                <c:pt idx="17">
                  <c:v>Wk 15</c:v>
                </c:pt>
                <c:pt idx="18">
                  <c:v>Wk 16</c:v>
                </c:pt>
                <c:pt idx="19">
                  <c:v>Wk 17</c:v>
                </c:pt>
                <c:pt idx="20">
                  <c:v>Wk 18</c:v>
                </c:pt>
                <c:pt idx="21">
                  <c:v>Wk 19</c:v>
                </c:pt>
                <c:pt idx="22">
                  <c:v>Wk 20</c:v>
                </c:pt>
                <c:pt idx="23">
                  <c:v>Wk 21</c:v>
                </c:pt>
                <c:pt idx="24">
                  <c:v>Wk 22</c:v>
                </c:pt>
                <c:pt idx="25">
                  <c:v>Wk 23</c:v>
                </c:pt>
                <c:pt idx="26">
                  <c:v>Wk 24</c:v>
                </c:pt>
              </c:strCache>
            </c:strRef>
          </c:cat>
          <c:val>
            <c:numRef>
              <c:f>('Weight Tracker'!$E$20:$P$20,'Weight Tracker'!$R$20:$AD$20)</c:f>
              <c:numCache>
                <c:formatCode>General</c:formatCode>
                <c:ptCount val="25"/>
              </c:numCache>
            </c:numRef>
          </c:val>
          <c:smooth val="1"/>
          <c:extLst>
            <c:ext xmlns:c16="http://schemas.microsoft.com/office/drawing/2014/chart" uri="{C3380CC4-5D6E-409C-BE32-E72D297353CC}">
              <c16:uniqueId val="{00000001-F95B-184A-A4B8-5949E7A34A13}"/>
            </c:ext>
          </c:extLst>
        </c:ser>
        <c:ser>
          <c:idx val="1"/>
          <c:order val="1"/>
          <c:tx>
            <c:v>Target Weight</c:v>
          </c:tx>
          <c:spPr>
            <a:ln w="0">
              <a:prstDash val="sysDash"/>
            </a:ln>
          </c:spPr>
          <c:marker>
            <c:symbol val="none"/>
          </c:marker>
          <c:cat>
            <c:strRef>
              <c:f>('Weight Tracker'!$C$2:$P$2,'Weight Tracker'!$R$2:$AD$2)</c:f>
              <c:strCache>
                <c:ptCount val="27"/>
                <c:pt idx="0">
                  <c:v>6 Month Goal</c:v>
                </c:pt>
                <c:pt idx="1">
                  <c:v>Rate</c:v>
                </c:pt>
                <c:pt idx="2">
                  <c:v>Start</c:v>
                </c:pt>
                <c:pt idx="3">
                  <c:v>Wk 1</c:v>
                </c:pt>
                <c:pt idx="4">
                  <c:v>Wk 2</c:v>
                </c:pt>
                <c:pt idx="5">
                  <c:v>Wk 3</c:v>
                </c:pt>
                <c:pt idx="6">
                  <c:v>Wk 4</c:v>
                </c:pt>
                <c:pt idx="7">
                  <c:v>Wk 5</c:v>
                </c:pt>
                <c:pt idx="8">
                  <c:v>Wk 6</c:v>
                </c:pt>
                <c:pt idx="9">
                  <c:v>Wk 7</c:v>
                </c:pt>
                <c:pt idx="10">
                  <c:v>Wk 8</c:v>
                </c:pt>
                <c:pt idx="11">
                  <c:v>Wk 9</c:v>
                </c:pt>
                <c:pt idx="12">
                  <c:v>Wk 10</c:v>
                </c:pt>
                <c:pt idx="13">
                  <c:v>Wk 11</c:v>
                </c:pt>
                <c:pt idx="14">
                  <c:v>Wk 12</c:v>
                </c:pt>
                <c:pt idx="15">
                  <c:v>Wk 13</c:v>
                </c:pt>
                <c:pt idx="16">
                  <c:v>Wk 14</c:v>
                </c:pt>
                <c:pt idx="17">
                  <c:v>Wk 15</c:v>
                </c:pt>
                <c:pt idx="18">
                  <c:v>Wk 16</c:v>
                </c:pt>
                <c:pt idx="19">
                  <c:v>Wk 17</c:v>
                </c:pt>
                <c:pt idx="20">
                  <c:v>Wk 18</c:v>
                </c:pt>
                <c:pt idx="21">
                  <c:v>Wk 19</c:v>
                </c:pt>
                <c:pt idx="22">
                  <c:v>Wk 20</c:v>
                </c:pt>
                <c:pt idx="23">
                  <c:v>Wk 21</c:v>
                </c:pt>
                <c:pt idx="24">
                  <c:v>Wk 22</c:v>
                </c:pt>
                <c:pt idx="25">
                  <c:v>Wk 23</c:v>
                </c:pt>
                <c:pt idx="26">
                  <c:v>Wk 24</c:v>
                </c:pt>
              </c:strCache>
            </c:strRef>
          </c:cat>
          <c:val>
            <c:numRef>
              <c:f>'Weight Tracker'!$AH$20:$BE$20</c:f>
              <c:numCache>
                <c:formatCode>General</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mooth val="1"/>
          <c:extLst>
            <c:ext xmlns:c16="http://schemas.microsoft.com/office/drawing/2014/chart" uri="{C3380CC4-5D6E-409C-BE32-E72D297353CC}">
              <c16:uniqueId val="{00000002-F95B-184A-A4B8-5949E7A34A13}"/>
            </c:ext>
          </c:extLst>
        </c:ser>
        <c:dLbls>
          <c:showLegendKey val="0"/>
          <c:showVal val="0"/>
          <c:showCatName val="0"/>
          <c:showSerName val="0"/>
          <c:showPercent val="0"/>
          <c:showBubbleSize val="0"/>
        </c:dLbls>
        <c:marker val="1"/>
        <c:smooth val="0"/>
        <c:axId val="-2088014808"/>
        <c:axId val="-2087731432"/>
      </c:lineChart>
      <c:catAx>
        <c:axId val="-2088014808"/>
        <c:scaling>
          <c:orientation val="minMax"/>
        </c:scaling>
        <c:delete val="1"/>
        <c:axPos val="b"/>
        <c:numFmt formatCode="mmm\ d" sourceLinked="0"/>
        <c:majorTickMark val="out"/>
        <c:minorTickMark val="none"/>
        <c:tickLblPos val="nextTo"/>
        <c:crossAx val="-2087731432"/>
        <c:crosses val="autoZero"/>
        <c:auto val="1"/>
        <c:lblAlgn val="ctr"/>
        <c:lblOffset val="100"/>
        <c:tickLblSkip val="7"/>
        <c:tickMarkSkip val="1"/>
        <c:noMultiLvlLbl val="0"/>
      </c:catAx>
      <c:valAx>
        <c:axId val="-2087731432"/>
        <c:scaling>
          <c:orientation val="minMax"/>
          <c:max val="240"/>
          <c:min val="140"/>
        </c:scaling>
        <c:delete val="0"/>
        <c:axPos val="l"/>
        <c:majorGridlines>
          <c:spPr>
            <a:ln>
              <a:solidFill>
                <a:schemeClr val="bg1">
                  <a:lumMod val="85000"/>
                </a:schemeClr>
              </a:solidFill>
            </a:ln>
          </c:spPr>
        </c:majorGridlines>
        <c:numFmt formatCode="General" sourceLinked="1"/>
        <c:majorTickMark val="out"/>
        <c:minorTickMark val="none"/>
        <c:tickLblPos val="low"/>
        <c:spPr>
          <a:ln>
            <a:solidFill>
              <a:schemeClr val="bg1">
                <a:lumMod val="85000"/>
              </a:schemeClr>
            </a:solidFill>
          </a:ln>
        </c:spPr>
        <c:txPr>
          <a:bodyPr/>
          <a:lstStyle/>
          <a:p>
            <a:pPr>
              <a:defRPr sz="900" baseline="0">
                <a:solidFill>
                  <a:schemeClr val="tx1">
                    <a:lumMod val="75000"/>
                    <a:lumOff val="25000"/>
                  </a:schemeClr>
                </a:solidFill>
              </a:defRPr>
            </a:pPr>
            <a:endParaRPr lang="en-US"/>
          </a:p>
        </c:txPr>
        <c:crossAx val="-2088014808"/>
        <c:crossesAt val="30"/>
        <c:crossBetween val="between"/>
        <c:majorUnit val="10"/>
      </c:valAx>
    </c:plotArea>
    <c:legend>
      <c:legendPos val="b"/>
      <c:layout>
        <c:manualLayout>
          <c:xMode val="edge"/>
          <c:yMode val="edge"/>
          <c:x val="0.15321340040828199"/>
          <c:y val="0.83614314350119801"/>
          <c:w val="0.74718358121901396"/>
          <c:h val="0.14831281346260999"/>
        </c:manualLayout>
      </c:layout>
      <c:overlay val="0"/>
      <c:spPr>
        <a:solidFill>
          <a:schemeClr val="bg1">
            <a:lumMod val="95000"/>
          </a:schemeClr>
        </a:solidFill>
        <a:ln w="22225">
          <a:solidFill>
            <a:schemeClr val="tx1">
              <a:lumMod val="50000"/>
              <a:lumOff val="50000"/>
            </a:schemeClr>
          </a:solidFill>
        </a:ln>
        <a:effectLst>
          <a:softEdge rad="25400"/>
        </a:effectLst>
      </c:spPr>
      <c:txPr>
        <a:bodyPr/>
        <a:lstStyle/>
        <a:p>
          <a:pPr>
            <a:defRPr>
              <a:solidFill>
                <a:schemeClr val="tx1">
                  <a:lumMod val="75000"/>
                  <a:lumOff val="25000"/>
                </a:schemeClr>
              </a:solidFill>
            </a:defRPr>
          </a:pPr>
          <a:endParaRPr lang="en-US"/>
        </a:p>
      </c:txPr>
    </c:legend>
    <c:plotVisOnly val="1"/>
    <c:dispBlanksAs val="gap"/>
    <c:showDLblsOverMax val="0"/>
  </c:chart>
  <c:spPr>
    <a:ln>
      <a:noFill/>
    </a:ln>
    <a:effectLst>
      <a:outerShdw blurRad="50800" dist="38100" dir="2700000" algn="tl" rotWithShape="0">
        <a:srgbClr val="000000">
          <a:alpha val="43000"/>
        </a:srgbClr>
      </a:outerShdw>
    </a:effectLst>
  </c:spPr>
  <c:txPr>
    <a:bodyPr/>
    <a:lstStyle/>
    <a:p>
      <a:pPr>
        <a:defRPr>
          <a:solidFill>
            <a:schemeClr val="accent2">
              <a:lumMod val="75000"/>
            </a:schemeClr>
          </a:solidFill>
        </a:defRPr>
      </a:pPr>
      <a:endParaRPr lang="en-US"/>
    </a:p>
  </c:txPr>
  <c:printSettings>
    <c:headerFooter/>
    <c:pageMargins b="1" l="0.75" r="0.75" t="1" header="0.5" footer="0.5"/>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manualLayout>
          <c:layoutTarget val="inner"/>
          <c:xMode val="edge"/>
          <c:yMode val="edge"/>
          <c:x val="5.02482202567145E-2"/>
          <c:y val="3.3616852580927399E-2"/>
          <c:w val="0.89095298430604297"/>
          <c:h val="0.857889326334208"/>
        </c:manualLayout>
      </c:layout>
      <c:lineChart>
        <c:grouping val="standard"/>
        <c:varyColors val="0"/>
        <c:ser>
          <c:idx val="0"/>
          <c:order val="0"/>
          <c:tx>
            <c:v>Scale Reading</c:v>
          </c:tx>
          <c:spPr>
            <a:ln w="31750">
              <a:solidFill>
                <a:schemeClr val="bg1">
                  <a:lumMod val="85000"/>
                  <a:alpha val="50000"/>
                </a:schemeClr>
              </a:solidFill>
            </a:ln>
            <a:effectLst/>
          </c:spPr>
          <c:marker>
            <c:symbol val="circle"/>
            <c:size val="4"/>
            <c:spPr>
              <a:solidFill>
                <a:schemeClr val="tx1">
                  <a:lumMod val="75000"/>
                  <a:lumOff val="25000"/>
                </a:schemeClr>
              </a:solidFill>
              <a:ln w="0" cmpd="sng">
                <a:noFill/>
                <a:prstDash val="solid"/>
              </a:ln>
              <a:effectLst/>
            </c:spPr>
          </c:marker>
          <c:trendline>
            <c:name>Weight Trend</c:name>
            <c:spPr>
              <a:ln w="28575">
                <a:solidFill>
                  <a:schemeClr val="accent2">
                    <a:lumMod val="75000"/>
                  </a:schemeClr>
                </a:solidFill>
              </a:ln>
            </c:spPr>
            <c:trendlineType val="movingAvg"/>
            <c:period val="4"/>
            <c:dispRSqr val="0"/>
            <c:dispEq val="0"/>
          </c:trendline>
          <c:cat>
            <c:strRef>
              <c:f>('Weight Tracker'!$C$2:$P$2,'Weight Tracker'!$R$2:$AD$2)</c:f>
              <c:strCache>
                <c:ptCount val="27"/>
                <c:pt idx="0">
                  <c:v>6 Month Goal</c:v>
                </c:pt>
                <c:pt idx="1">
                  <c:v>Rate</c:v>
                </c:pt>
                <c:pt idx="2">
                  <c:v>Start</c:v>
                </c:pt>
                <c:pt idx="3">
                  <c:v>Wk 1</c:v>
                </c:pt>
                <c:pt idx="4">
                  <c:v>Wk 2</c:v>
                </c:pt>
                <c:pt idx="5">
                  <c:v>Wk 3</c:v>
                </c:pt>
                <c:pt idx="6">
                  <c:v>Wk 4</c:v>
                </c:pt>
                <c:pt idx="7">
                  <c:v>Wk 5</c:v>
                </c:pt>
                <c:pt idx="8">
                  <c:v>Wk 6</c:v>
                </c:pt>
                <c:pt idx="9">
                  <c:v>Wk 7</c:v>
                </c:pt>
                <c:pt idx="10">
                  <c:v>Wk 8</c:v>
                </c:pt>
                <c:pt idx="11">
                  <c:v>Wk 9</c:v>
                </c:pt>
                <c:pt idx="12">
                  <c:v>Wk 10</c:v>
                </c:pt>
                <c:pt idx="13">
                  <c:v>Wk 11</c:v>
                </c:pt>
                <c:pt idx="14">
                  <c:v>Wk 12</c:v>
                </c:pt>
                <c:pt idx="15">
                  <c:v>Wk 13</c:v>
                </c:pt>
                <c:pt idx="16">
                  <c:v>Wk 14</c:v>
                </c:pt>
                <c:pt idx="17">
                  <c:v>Wk 15</c:v>
                </c:pt>
                <c:pt idx="18">
                  <c:v>Wk 16</c:v>
                </c:pt>
                <c:pt idx="19">
                  <c:v>Wk 17</c:v>
                </c:pt>
                <c:pt idx="20">
                  <c:v>Wk 18</c:v>
                </c:pt>
                <c:pt idx="21">
                  <c:v>Wk 19</c:v>
                </c:pt>
                <c:pt idx="22">
                  <c:v>Wk 20</c:v>
                </c:pt>
                <c:pt idx="23">
                  <c:v>Wk 21</c:v>
                </c:pt>
                <c:pt idx="24">
                  <c:v>Wk 22</c:v>
                </c:pt>
                <c:pt idx="25">
                  <c:v>Wk 23</c:v>
                </c:pt>
                <c:pt idx="26">
                  <c:v>Wk 24</c:v>
                </c:pt>
              </c:strCache>
            </c:strRef>
          </c:cat>
          <c:val>
            <c:numRef>
              <c:f>('Weight Tracker'!$E$21:$P$21,'Weight Tracker'!$R$21:$AD$21)</c:f>
              <c:numCache>
                <c:formatCode>General</c:formatCode>
                <c:ptCount val="25"/>
              </c:numCache>
            </c:numRef>
          </c:val>
          <c:smooth val="1"/>
          <c:extLst>
            <c:ext xmlns:c16="http://schemas.microsoft.com/office/drawing/2014/chart" uri="{C3380CC4-5D6E-409C-BE32-E72D297353CC}">
              <c16:uniqueId val="{00000001-ACE3-B34C-BD88-1AE7178C81E4}"/>
            </c:ext>
          </c:extLst>
        </c:ser>
        <c:ser>
          <c:idx val="1"/>
          <c:order val="1"/>
          <c:tx>
            <c:v>Target Weight</c:v>
          </c:tx>
          <c:spPr>
            <a:ln w="0">
              <a:prstDash val="sysDash"/>
            </a:ln>
          </c:spPr>
          <c:marker>
            <c:symbol val="none"/>
          </c:marker>
          <c:cat>
            <c:strRef>
              <c:f>('Weight Tracker'!$C$2:$P$2,'Weight Tracker'!$R$2:$AD$2)</c:f>
              <c:strCache>
                <c:ptCount val="27"/>
                <c:pt idx="0">
                  <c:v>6 Month Goal</c:v>
                </c:pt>
                <c:pt idx="1">
                  <c:v>Rate</c:v>
                </c:pt>
                <c:pt idx="2">
                  <c:v>Start</c:v>
                </c:pt>
                <c:pt idx="3">
                  <c:v>Wk 1</c:v>
                </c:pt>
                <c:pt idx="4">
                  <c:v>Wk 2</c:v>
                </c:pt>
                <c:pt idx="5">
                  <c:v>Wk 3</c:v>
                </c:pt>
                <c:pt idx="6">
                  <c:v>Wk 4</c:v>
                </c:pt>
                <c:pt idx="7">
                  <c:v>Wk 5</c:v>
                </c:pt>
                <c:pt idx="8">
                  <c:v>Wk 6</c:v>
                </c:pt>
                <c:pt idx="9">
                  <c:v>Wk 7</c:v>
                </c:pt>
                <c:pt idx="10">
                  <c:v>Wk 8</c:v>
                </c:pt>
                <c:pt idx="11">
                  <c:v>Wk 9</c:v>
                </c:pt>
                <c:pt idx="12">
                  <c:v>Wk 10</c:v>
                </c:pt>
                <c:pt idx="13">
                  <c:v>Wk 11</c:v>
                </c:pt>
                <c:pt idx="14">
                  <c:v>Wk 12</c:v>
                </c:pt>
                <c:pt idx="15">
                  <c:v>Wk 13</c:v>
                </c:pt>
                <c:pt idx="16">
                  <c:v>Wk 14</c:v>
                </c:pt>
                <c:pt idx="17">
                  <c:v>Wk 15</c:v>
                </c:pt>
                <c:pt idx="18">
                  <c:v>Wk 16</c:v>
                </c:pt>
                <c:pt idx="19">
                  <c:v>Wk 17</c:v>
                </c:pt>
                <c:pt idx="20">
                  <c:v>Wk 18</c:v>
                </c:pt>
                <c:pt idx="21">
                  <c:v>Wk 19</c:v>
                </c:pt>
                <c:pt idx="22">
                  <c:v>Wk 20</c:v>
                </c:pt>
                <c:pt idx="23">
                  <c:v>Wk 21</c:v>
                </c:pt>
                <c:pt idx="24">
                  <c:v>Wk 22</c:v>
                </c:pt>
                <c:pt idx="25">
                  <c:v>Wk 23</c:v>
                </c:pt>
                <c:pt idx="26">
                  <c:v>Wk 24</c:v>
                </c:pt>
              </c:strCache>
            </c:strRef>
          </c:cat>
          <c:val>
            <c:numRef>
              <c:f>'Weight Tracker'!$AH$21:$BE$21</c:f>
              <c:numCache>
                <c:formatCode>General</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mooth val="1"/>
          <c:extLst>
            <c:ext xmlns:c16="http://schemas.microsoft.com/office/drawing/2014/chart" uri="{C3380CC4-5D6E-409C-BE32-E72D297353CC}">
              <c16:uniqueId val="{00000002-ACE3-B34C-BD88-1AE7178C81E4}"/>
            </c:ext>
          </c:extLst>
        </c:ser>
        <c:dLbls>
          <c:showLegendKey val="0"/>
          <c:showVal val="0"/>
          <c:showCatName val="0"/>
          <c:showSerName val="0"/>
          <c:showPercent val="0"/>
          <c:showBubbleSize val="0"/>
        </c:dLbls>
        <c:marker val="1"/>
        <c:smooth val="0"/>
        <c:axId val="-2088068712"/>
        <c:axId val="-2088273752"/>
      </c:lineChart>
      <c:catAx>
        <c:axId val="-2088068712"/>
        <c:scaling>
          <c:orientation val="minMax"/>
        </c:scaling>
        <c:delete val="1"/>
        <c:axPos val="b"/>
        <c:numFmt formatCode="mmm\ d" sourceLinked="0"/>
        <c:majorTickMark val="out"/>
        <c:minorTickMark val="none"/>
        <c:tickLblPos val="nextTo"/>
        <c:crossAx val="-2088273752"/>
        <c:crosses val="autoZero"/>
        <c:auto val="1"/>
        <c:lblAlgn val="ctr"/>
        <c:lblOffset val="100"/>
        <c:tickLblSkip val="7"/>
        <c:tickMarkSkip val="1"/>
        <c:noMultiLvlLbl val="0"/>
      </c:catAx>
      <c:valAx>
        <c:axId val="-2088273752"/>
        <c:scaling>
          <c:orientation val="minMax"/>
          <c:max val="240"/>
          <c:min val="140"/>
        </c:scaling>
        <c:delete val="0"/>
        <c:axPos val="l"/>
        <c:majorGridlines>
          <c:spPr>
            <a:ln>
              <a:solidFill>
                <a:schemeClr val="bg1">
                  <a:lumMod val="85000"/>
                </a:schemeClr>
              </a:solidFill>
            </a:ln>
          </c:spPr>
        </c:majorGridlines>
        <c:numFmt formatCode="General" sourceLinked="1"/>
        <c:majorTickMark val="out"/>
        <c:minorTickMark val="none"/>
        <c:tickLblPos val="low"/>
        <c:spPr>
          <a:ln>
            <a:solidFill>
              <a:schemeClr val="bg1">
                <a:lumMod val="85000"/>
              </a:schemeClr>
            </a:solidFill>
          </a:ln>
        </c:spPr>
        <c:txPr>
          <a:bodyPr/>
          <a:lstStyle/>
          <a:p>
            <a:pPr>
              <a:defRPr sz="900" baseline="0">
                <a:solidFill>
                  <a:schemeClr val="tx1">
                    <a:lumMod val="75000"/>
                    <a:lumOff val="25000"/>
                  </a:schemeClr>
                </a:solidFill>
              </a:defRPr>
            </a:pPr>
            <a:endParaRPr lang="en-US"/>
          </a:p>
        </c:txPr>
        <c:crossAx val="-2088068712"/>
        <c:crossesAt val="30"/>
        <c:crossBetween val="between"/>
        <c:majorUnit val="10"/>
      </c:valAx>
    </c:plotArea>
    <c:legend>
      <c:legendPos val="b"/>
      <c:layout>
        <c:manualLayout>
          <c:xMode val="edge"/>
          <c:yMode val="edge"/>
          <c:x val="0.15321340040828199"/>
          <c:y val="0.83614314350119801"/>
          <c:w val="0.74718358121901396"/>
          <c:h val="0.14831281346260999"/>
        </c:manualLayout>
      </c:layout>
      <c:overlay val="0"/>
      <c:spPr>
        <a:solidFill>
          <a:schemeClr val="bg1">
            <a:lumMod val="95000"/>
          </a:schemeClr>
        </a:solidFill>
        <a:ln w="22225">
          <a:solidFill>
            <a:schemeClr val="tx1">
              <a:lumMod val="50000"/>
              <a:lumOff val="50000"/>
            </a:schemeClr>
          </a:solidFill>
        </a:ln>
        <a:effectLst>
          <a:softEdge rad="25400"/>
        </a:effectLst>
      </c:spPr>
      <c:txPr>
        <a:bodyPr/>
        <a:lstStyle/>
        <a:p>
          <a:pPr>
            <a:defRPr>
              <a:solidFill>
                <a:schemeClr val="tx1">
                  <a:lumMod val="75000"/>
                  <a:lumOff val="25000"/>
                </a:schemeClr>
              </a:solidFill>
            </a:defRPr>
          </a:pPr>
          <a:endParaRPr lang="en-US"/>
        </a:p>
      </c:txPr>
    </c:legend>
    <c:plotVisOnly val="1"/>
    <c:dispBlanksAs val="gap"/>
    <c:showDLblsOverMax val="0"/>
  </c:chart>
  <c:spPr>
    <a:ln>
      <a:noFill/>
    </a:ln>
    <a:effectLst>
      <a:outerShdw blurRad="50800" dist="38100" dir="2700000" algn="tl" rotWithShape="0">
        <a:srgbClr val="000000">
          <a:alpha val="43000"/>
        </a:srgbClr>
      </a:outerShdw>
    </a:effectLst>
  </c:spPr>
  <c:txPr>
    <a:bodyPr/>
    <a:lstStyle/>
    <a:p>
      <a:pPr>
        <a:defRPr>
          <a:solidFill>
            <a:schemeClr val="accent2">
              <a:lumMod val="75000"/>
            </a:schemeClr>
          </a:solidFill>
        </a:defRPr>
      </a:pPr>
      <a:endParaRPr lang="en-US"/>
    </a:p>
  </c:txPr>
  <c:printSettings>
    <c:headerFooter/>
    <c:pageMargins b="1" l="0.75" r="0.75" t="1" header="0.5" footer="0.5"/>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manualLayout>
          <c:layoutTarget val="inner"/>
          <c:xMode val="edge"/>
          <c:yMode val="edge"/>
          <c:x val="5.02482202567145E-2"/>
          <c:y val="3.3616852580927399E-2"/>
          <c:w val="0.89095298430604297"/>
          <c:h val="0.857889326334208"/>
        </c:manualLayout>
      </c:layout>
      <c:lineChart>
        <c:grouping val="standard"/>
        <c:varyColors val="0"/>
        <c:ser>
          <c:idx val="0"/>
          <c:order val="0"/>
          <c:tx>
            <c:v>Scale Reading</c:v>
          </c:tx>
          <c:spPr>
            <a:ln w="31750">
              <a:solidFill>
                <a:schemeClr val="bg1">
                  <a:lumMod val="85000"/>
                  <a:alpha val="50000"/>
                </a:schemeClr>
              </a:solidFill>
            </a:ln>
            <a:effectLst/>
          </c:spPr>
          <c:marker>
            <c:symbol val="circle"/>
            <c:size val="4"/>
            <c:spPr>
              <a:solidFill>
                <a:schemeClr val="tx1">
                  <a:lumMod val="75000"/>
                  <a:lumOff val="25000"/>
                </a:schemeClr>
              </a:solidFill>
              <a:ln w="0" cmpd="sng">
                <a:noFill/>
                <a:prstDash val="solid"/>
              </a:ln>
              <a:effectLst/>
            </c:spPr>
          </c:marker>
          <c:trendline>
            <c:name>Weight Trend</c:name>
            <c:spPr>
              <a:ln w="28575">
                <a:solidFill>
                  <a:schemeClr val="accent2">
                    <a:lumMod val="75000"/>
                  </a:schemeClr>
                </a:solidFill>
              </a:ln>
            </c:spPr>
            <c:trendlineType val="movingAvg"/>
            <c:period val="4"/>
            <c:dispRSqr val="0"/>
            <c:dispEq val="0"/>
          </c:trendline>
          <c:cat>
            <c:strRef>
              <c:f>('Weight Tracker'!$C$2:$P$2,'Weight Tracker'!$R$2:$AD$2)</c:f>
              <c:strCache>
                <c:ptCount val="27"/>
                <c:pt idx="0">
                  <c:v>6 Month Goal</c:v>
                </c:pt>
                <c:pt idx="1">
                  <c:v>Rate</c:v>
                </c:pt>
                <c:pt idx="2">
                  <c:v>Start</c:v>
                </c:pt>
                <c:pt idx="3">
                  <c:v>Wk 1</c:v>
                </c:pt>
                <c:pt idx="4">
                  <c:v>Wk 2</c:v>
                </c:pt>
                <c:pt idx="5">
                  <c:v>Wk 3</c:v>
                </c:pt>
                <c:pt idx="6">
                  <c:v>Wk 4</c:v>
                </c:pt>
                <c:pt idx="7">
                  <c:v>Wk 5</c:v>
                </c:pt>
                <c:pt idx="8">
                  <c:v>Wk 6</c:v>
                </c:pt>
                <c:pt idx="9">
                  <c:v>Wk 7</c:v>
                </c:pt>
                <c:pt idx="10">
                  <c:v>Wk 8</c:v>
                </c:pt>
                <c:pt idx="11">
                  <c:v>Wk 9</c:v>
                </c:pt>
                <c:pt idx="12">
                  <c:v>Wk 10</c:v>
                </c:pt>
                <c:pt idx="13">
                  <c:v>Wk 11</c:v>
                </c:pt>
                <c:pt idx="14">
                  <c:v>Wk 12</c:v>
                </c:pt>
                <c:pt idx="15">
                  <c:v>Wk 13</c:v>
                </c:pt>
                <c:pt idx="16">
                  <c:v>Wk 14</c:v>
                </c:pt>
                <c:pt idx="17">
                  <c:v>Wk 15</c:v>
                </c:pt>
                <c:pt idx="18">
                  <c:v>Wk 16</c:v>
                </c:pt>
                <c:pt idx="19">
                  <c:v>Wk 17</c:v>
                </c:pt>
                <c:pt idx="20">
                  <c:v>Wk 18</c:v>
                </c:pt>
                <c:pt idx="21">
                  <c:v>Wk 19</c:v>
                </c:pt>
                <c:pt idx="22">
                  <c:v>Wk 20</c:v>
                </c:pt>
                <c:pt idx="23">
                  <c:v>Wk 21</c:v>
                </c:pt>
                <c:pt idx="24">
                  <c:v>Wk 22</c:v>
                </c:pt>
                <c:pt idx="25">
                  <c:v>Wk 23</c:v>
                </c:pt>
                <c:pt idx="26">
                  <c:v>Wk 24</c:v>
                </c:pt>
              </c:strCache>
            </c:strRef>
          </c:cat>
          <c:val>
            <c:numRef>
              <c:f>('Weight Tracker'!$E$22:$P$22,'Weight Tracker'!$R$22:$AD$22)</c:f>
              <c:numCache>
                <c:formatCode>General</c:formatCode>
                <c:ptCount val="25"/>
              </c:numCache>
            </c:numRef>
          </c:val>
          <c:smooth val="1"/>
          <c:extLst>
            <c:ext xmlns:c16="http://schemas.microsoft.com/office/drawing/2014/chart" uri="{C3380CC4-5D6E-409C-BE32-E72D297353CC}">
              <c16:uniqueId val="{00000001-75B3-4D47-B67F-DFF9C8DA3D72}"/>
            </c:ext>
          </c:extLst>
        </c:ser>
        <c:ser>
          <c:idx val="1"/>
          <c:order val="1"/>
          <c:tx>
            <c:v>Target Weight</c:v>
          </c:tx>
          <c:spPr>
            <a:ln w="0">
              <a:prstDash val="sysDash"/>
            </a:ln>
          </c:spPr>
          <c:marker>
            <c:symbol val="none"/>
          </c:marker>
          <c:cat>
            <c:strRef>
              <c:f>('Weight Tracker'!$C$2:$P$2,'Weight Tracker'!$R$2:$AD$2)</c:f>
              <c:strCache>
                <c:ptCount val="27"/>
                <c:pt idx="0">
                  <c:v>6 Month Goal</c:v>
                </c:pt>
                <c:pt idx="1">
                  <c:v>Rate</c:v>
                </c:pt>
                <c:pt idx="2">
                  <c:v>Start</c:v>
                </c:pt>
                <c:pt idx="3">
                  <c:v>Wk 1</c:v>
                </c:pt>
                <c:pt idx="4">
                  <c:v>Wk 2</c:v>
                </c:pt>
                <c:pt idx="5">
                  <c:v>Wk 3</c:v>
                </c:pt>
                <c:pt idx="6">
                  <c:v>Wk 4</c:v>
                </c:pt>
                <c:pt idx="7">
                  <c:v>Wk 5</c:v>
                </c:pt>
                <c:pt idx="8">
                  <c:v>Wk 6</c:v>
                </c:pt>
                <c:pt idx="9">
                  <c:v>Wk 7</c:v>
                </c:pt>
                <c:pt idx="10">
                  <c:v>Wk 8</c:v>
                </c:pt>
                <c:pt idx="11">
                  <c:v>Wk 9</c:v>
                </c:pt>
                <c:pt idx="12">
                  <c:v>Wk 10</c:v>
                </c:pt>
                <c:pt idx="13">
                  <c:v>Wk 11</c:v>
                </c:pt>
                <c:pt idx="14">
                  <c:v>Wk 12</c:v>
                </c:pt>
                <c:pt idx="15">
                  <c:v>Wk 13</c:v>
                </c:pt>
                <c:pt idx="16">
                  <c:v>Wk 14</c:v>
                </c:pt>
                <c:pt idx="17">
                  <c:v>Wk 15</c:v>
                </c:pt>
                <c:pt idx="18">
                  <c:v>Wk 16</c:v>
                </c:pt>
                <c:pt idx="19">
                  <c:v>Wk 17</c:v>
                </c:pt>
                <c:pt idx="20">
                  <c:v>Wk 18</c:v>
                </c:pt>
                <c:pt idx="21">
                  <c:v>Wk 19</c:v>
                </c:pt>
                <c:pt idx="22">
                  <c:v>Wk 20</c:v>
                </c:pt>
                <c:pt idx="23">
                  <c:v>Wk 21</c:v>
                </c:pt>
                <c:pt idx="24">
                  <c:v>Wk 22</c:v>
                </c:pt>
                <c:pt idx="25">
                  <c:v>Wk 23</c:v>
                </c:pt>
                <c:pt idx="26">
                  <c:v>Wk 24</c:v>
                </c:pt>
              </c:strCache>
            </c:strRef>
          </c:cat>
          <c:val>
            <c:numRef>
              <c:f>'Weight Tracker'!$AH$22:$BE$22</c:f>
              <c:numCache>
                <c:formatCode>General</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mooth val="1"/>
          <c:extLst>
            <c:ext xmlns:c16="http://schemas.microsoft.com/office/drawing/2014/chart" uri="{C3380CC4-5D6E-409C-BE32-E72D297353CC}">
              <c16:uniqueId val="{00000002-75B3-4D47-B67F-DFF9C8DA3D72}"/>
            </c:ext>
          </c:extLst>
        </c:ser>
        <c:dLbls>
          <c:showLegendKey val="0"/>
          <c:showVal val="0"/>
          <c:showCatName val="0"/>
          <c:showSerName val="0"/>
          <c:showPercent val="0"/>
          <c:showBubbleSize val="0"/>
        </c:dLbls>
        <c:marker val="1"/>
        <c:smooth val="0"/>
        <c:axId val="-2088384456"/>
        <c:axId val="-2087926616"/>
      </c:lineChart>
      <c:catAx>
        <c:axId val="-2088384456"/>
        <c:scaling>
          <c:orientation val="minMax"/>
        </c:scaling>
        <c:delete val="1"/>
        <c:axPos val="b"/>
        <c:numFmt formatCode="mmm\ d" sourceLinked="0"/>
        <c:majorTickMark val="out"/>
        <c:minorTickMark val="none"/>
        <c:tickLblPos val="nextTo"/>
        <c:crossAx val="-2087926616"/>
        <c:crosses val="autoZero"/>
        <c:auto val="1"/>
        <c:lblAlgn val="ctr"/>
        <c:lblOffset val="100"/>
        <c:tickLblSkip val="7"/>
        <c:tickMarkSkip val="1"/>
        <c:noMultiLvlLbl val="0"/>
      </c:catAx>
      <c:valAx>
        <c:axId val="-2087926616"/>
        <c:scaling>
          <c:orientation val="minMax"/>
          <c:max val="240"/>
          <c:min val="140"/>
        </c:scaling>
        <c:delete val="0"/>
        <c:axPos val="l"/>
        <c:majorGridlines>
          <c:spPr>
            <a:ln>
              <a:solidFill>
                <a:schemeClr val="bg1">
                  <a:lumMod val="85000"/>
                </a:schemeClr>
              </a:solidFill>
            </a:ln>
          </c:spPr>
        </c:majorGridlines>
        <c:numFmt formatCode="General" sourceLinked="1"/>
        <c:majorTickMark val="out"/>
        <c:minorTickMark val="none"/>
        <c:tickLblPos val="low"/>
        <c:spPr>
          <a:ln>
            <a:solidFill>
              <a:schemeClr val="bg1">
                <a:lumMod val="85000"/>
              </a:schemeClr>
            </a:solidFill>
          </a:ln>
        </c:spPr>
        <c:txPr>
          <a:bodyPr/>
          <a:lstStyle/>
          <a:p>
            <a:pPr>
              <a:defRPr sz="900" baseline="0">
                <a:solidFill>
                  <a:schemeClr val="tx1">
                    <a:lumMod val="75000"/>
                    <a:lumOff val="25000"/>
                  </a:schemeClr>
                </a:solidFill>
              </a:defRPr>
            </a:pPr>
            <a:endParaRPr lang="en-US"/>
          </a:p>
        </c:txPr>
        <c:crossAx val="-2088384456"/>
        <c:crossesAt val="30"/>
        <c:crossBetween val="between"/>
        <c:majorUnit val="10"/>
      </c:valAx>
    </c:plotArea>
    <c:legend>
      <c:legendPos val="b"/>
      <c:layout>
        <c:manualLayout>
          <c:xMode val="edge"/>
          <c:yMode val="edge"/>
          <c:x val="0.15321340040828199"/>
          <c:y val="0.83614314350119801"/>
          <c:w val="0.74718358121901396"/>
          <c:h val="0.14831281346260999"/>
        </c:manualLayout>
      </c:layout>
      <c:overlay val="0"/>
      <c:spPr>
        <a:solidFill>
          <a:schemeClr val="bg1">
            <a:lumMod val="95000"/>
          </a:schemeClr>
        </a:solidFill>
        <a:ln w="22225">
          <a:solidFill>
            <a:schemeClr val="tx1">
              <a:lumMod val="50000"/>
              <a:lumOff val="50000"/>
            </a:schemeClr>
          </a:solidFill>
        </a:ln>
        <a:effectLst>
          <a:softEdge rad="25400"/>
        </a:effectLst>
      </c:spPr>
      <c:txPr>
        <a:bodyPr/>
        <a:lstStyle/>
        <a:p>
          <a:pPr>
            <a:defRPr>
              <a:solidFill>
                <a:schemeClr val="tx1">
                  <a:lumMod val="75000"/>
                  <a:lumOff val="25000"/>
                </a:schemeClr>
              </a:solidFill>
            </a:defRPr>
          </a:pPr>
          <a:endParaRPr lang="en-US"/>
        </a:p>
      </c:txPr>
    </c:legend>
    <c:plotVisOnly val="1"/>
    <c:dispBlanksAs val="gap"/>
    <c:showDLblsOverMax val="0"/>
  </c:chart>
  <c:spPr>
    <a:ln>
      <a:noFill/>
    </a:ln>
    <a:effectLst>
      <a:outerShdw blurRad="50800" dist="38100" dir="2700000" algn="tl" rotWithShape="0">
        <a:srgbClr val="000000">
          <a:alpha val="43000"/>
        </a:srgbClr>
      </a:outerShdw>
    </a:effectLst>
  </c:spPr>
  <c:txPr>
    <a:bodyPr/>
    <a:lstStyle/>
    <a:p>
      <a:pPr>
        <a:defRPr>
          <a:solidFill>
            <a:schemeClr val="accent2">
              <a:lumMod val="75000"/>
            </a:schemeClr>
          </a:solidFill>
        </a:defRPr>
      </a:pPr>
      <a:endParaRPr lang="en-US"/>
    </a:p>
  </c:txPr>
  <c:printSettings>
    <c:headerFooter/>
    <c:pageMargins b="1" l="0.75" r="0.75" t="1" header="0.5" footer="0.5"/>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manualLayout>
          <c:layoutTarget val="inner"/>
          <c:xMode val="edge"/>
          <c:yMode val="edge"/>
          <c:x val="5.02482202567145E-2"/>
          <c:y val="3.3616852580927399E-2"/>
          <c:w val="0.89095298430604297"/>
          <c:h val="0.857889326334208"/>
        </c:manualLayout>
      </c:layout>
      <c:lineChart>
        <c:grouping val="standard"/>
        <c:varyColors val="0"/>
        <c:ser>
          <c:idx val="0"/>
          <c:order val="0"/>
          <c:tx>
            <c:v>Scale Reading</c:v>
          </c:tx>
          <c:spPr>
            <a:ln w="31750">
              <a:solidFill>
                <a:schemeClr val="bg1">
                  <a:lumMod val="85000"/>
                  <a:alpha val="50000"/>
                </a:schemeClr>
              </a:solidFill>
            </a:ln>
            <a:effectLst/>
          </c:spPr>
          <c:marker>
            <c:symbol val="circle"/>
            <c:size val="4"/>
            <c:spPr>
              <a:solidFill>
                <a:schemeClr val="tx1">
                  <a:lumMod val="75000"/>
                  <a:lumOff val="25000"/>
                </a:schemeClr>
              </a:solidFill>
              <a:ln w="0" cmpd="sng">
                <a:noFill/>
                <a:prstDash val="solid"/>
              </a:ln>
              <a:effectLst/>
            </c:spPr>
          </c:marker>
          <c:trendline>
            <c:name>Weight Trend</c:name>
            <c:spPr>
              <a:ln w="28575">
                <a:solidFill>
                  <a:schemeClr val="accent2">
                    <a:lumMod val="75000"/>
                  </a:schemeClr>
                </a:solidFill>
              </a:ln>
            </c:spPr>
            <c:trendlineType val="movingAvg"/>
            <c:period val="4"/>
            <c:dispRSqr val="0"/>
            <c:dispEq val="0"/>
          </c:trendline>
          <c:cat>
            <c:strRef>
              <c:f>('Weight Tracker'!$C$2:$P$2,'Weight Tracker'!$R$2:$AD$2)</c:f>
              <c:strCache>
                <c:ptCount val="27"/>
                <c:pt idx="0">
                  <c:v>6 Month Goal</c:v>
                </c:pt>
                <c:pt idx="1">
                  <c:v>Rate</c:v>
                </c:pt>
                <c:pt idx="2">
                  <c:v>Start</c:v>
                </c:pt>
                <c:pt idx="3">
                  <c:v>Wk 1</c:v>
                </c:pt>
                <c:pt idx="4">
                  <c:v>Wk 2</c:v>
                </c:pt>
                <c:pt idx="5">
                  <c:v>Wk 3</c:v>
                </c:pt>
                <c:pt idx="6">
                  <c:v>Wk 4</c:v>
                </c:pt>
                <c:pt idx="7">
                  <c:v>Wk 5</c:v>
                </c:pt>
                <c:pt idx="8">
                  <c:v>Wk 6</c:v>
                </c:pt>
                <c:pt idx="9">
                  <c:v>Wk 7</c:v>
                </c:pt>
                <c:pt idx="10">
                  <c:v>Wk 8</c:v>
                </c:pt>
                <c:pt idx="11">
                  <c:v>Wk 9</c:v>
                </c:pt>
                <c:pt idx="12">
                  <c:v>Wk 10</c:v>
                </c:pt>
                <c:pt idx="13">
                  <c:v>Wk 11</c:v>
                </c:pt>
                <c:pt idx="14">
                  <c:v>Wk 12</c:v>
                </c:pt>
                <c:pt idx="15">
                  <c:v>Wk 13</c:v>
                </c:pt>
                <c:pt idx="16">
                  <c:v>Wk 14</c:v>
                </c:pt>
                <c:pt idx="17">
                  <c:v>Wk 15</c:v>
                </c:pt>
                <c:pt idx="18">
                  <c:v>Wk 16</c:v>
                </c:pt>
                <c:pt idx="19">
                  <c:v>Wk 17</c:v>
                </c:pt>
                <c:pt idx="20">
                  <c:v>Wk 18</c:v>
                </c:pt>
                <c:pt idx="21">
                  <c:v>Wk 19</c:v>
                </c:pt>
                <c:pt idx="22">
                  <c:v>Wk 20</c:v>
                </c:pt>
                <c:pt idx="23">
                  <c:v>Wk 21</c:v>
                </c:pt>
                <c:pt idx="24">
                  <c:v>Wk 22</c:v>
                </c:pt>
                <c:pt idx="25">
                  <c:v>Wk 23</c:v>
                </c:pt>
                <c:pt idx="26">
                  <c:v>Wk 24</c:v>
                </c:pt>
              </c:strCache>
            </c:strRef>
          </c:cat>
          <c:val>
            <c:numRef>
              <c:f>('Weight Tracker'!$E$23:$P$23,'Weight Tracker'!$R$23:$AD$23)</c:f>
              <c:numCache>
                <c:formatCode>General</c:formatCode>
                <c:ptCount val="25"/>
              </c:numCache>
            </c:numRef>
          </c:val>
          <c:smooth val="1"/>
          <c:extLst>
            <c:ext xmlns:c16="http://schemas.microsoft.com/office/drawing/2014/chart" uri="{C3380CC4-5D6E-409C-BE32-E72D297353CC}">
              <c16:uniqueId val="{00000001-DE25-B440-995D-BA30B590D7D6}"/>
            </c:ext>
          </c:extLst>
        </c:ser>
        <c:ser>
          <c:idx val="1"/>
          <c:order val="1"/>
          <c:tx>
            <c:v>Target Weight</c:v>
          </c:tx>
          <c:spPr>
            <a:ln w="0">
              <a:prstDash val="sysDash"/>
            </a:ln>
          </c:spPr>
          <c:marker>
            <c:symbol val="none"/>
          </c:marker>
          <c:cat>
            <c:strRef>
              <c:f>('Weight Tracker'!$C$2:$P$2,'Weight Tracker'!$R$2:$AD$2)</c:f>
              <c:strCache>
                <c:ptCount val="27"/>
                <c:pt idx="0">
                  <c:v>6 Month Goal</c:v>
                </c:pt>
                <c:pt idx="1">
                  <c:v>Rate</c:v>
                </c:pt>
                <c:pt idx="2">
                  <c:v>Start</c:v>
                </c:pt>
                <c:pt idx="3">
                  <c:v>Wk 1</c:v>
                </c:pt>
                <c:pt idx="4">
                  <c:v>Wk 2</c:v>
                </c:pt>
                <c:pt idx="5">
                  <c:v>Wk 3</c:v>
                </c:pt>
                <c:pt idx="6">
                  <c:v>Wk 4</c:v>
                </c:pt>
                <c:pt idx="7">
                  <c:v>Wk 5</c:v>
                </c:pt>
                <c:pt idx="8">
                  <c:v>Wk 6</c:v>
                </c:pt>
                <c:pt idx="9">
                  <c:v>Wk 7</c:v>
                </c:pt>
                <c:pt idx="10">
                  <c:v>Wk 8</c:v>
                </c:pt>
                <c:pt idx="11">
                  <c:v>Wk 9</c:v>
                </c:pt>
                <c:pt idx="12">
                  <c:v>Wk 10</c:v>
                </c:pt>
                <c:pt idx="13">
                  <c:v>Wk 11</c:v>
                </c:pt>
                <c:pt idx="14">
                  <c:v>Wk 12</c:v>
                </c:pt>
                <c:pt idx="15">
                  <c:v>Wk 13</c:v>
                </c:pt>
                <c:pt idx="16">
                  <c:v>Wk 14</c:v>
                </c:pt>
                <c:pt idx="17">
                  <c:v>Wk 15</c:v>
                </c:pt>
                <c:pt idx="18">
                  <c:v>Wk 16</c:v>
                </c:pt>
                <c:pt idx="19">
                  <c:v>Wk 17</c:v>
                </c:pt>
                <c:pt idx="20">
                  <c:v>Wk 18</c:v>
                </c:pt>
                <c:pt idx="21">
                  <c:v>Wk 19</c:v>
                </c:pt>
                <c:pt idx="22">
                  <c:v>Wk 20</c:v>
                </c:pt>
                <c:pt idx="23">
                  <c:v>Wk 21</c:v>
                </c:pt>
                <c:pt idx="24">
                  <c:v>Wk 22</c:v>
                </c:pt>
                <c:pt idx="25">
                  <c:v>Wk 23</c:v>
                </c:pt>
                <c:pt idx="26">
                  <c:v>Wk 24</c:v>
                </c:pt>
              </c:strCache>
            </c:strRef>
          </c:cat>
          <c:val>
            <c:numRef>
              <c:f>'Weight Tracker'!$AH$23:$BE$23</c:f>
              <c:numCache>
                <c:formatCode>General</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mooth val="1"/>
          <c:extLst>
            <c:ext xmlns:c16="http://schemas.microsoft.com/office/drawing/2014/chart" uri="{C3380CC4-5D6E-409C-BE32-E72D297353CC}">
              <c16:uniqueId val="{00000002-DE25-B440-995D-BA30B590D7D6}"/>
            </c:ext>
          </c:extLst>
        </c:ser>
        <c:dLbls>
          <c:showLegendKey val="0"/>
          <c:showVal val="0"/>
          <c:showCatName val="0"/>
          <c:showSerName val="0"/>
          <c:showPercent val="0"/>
          <c:showBubbleSize val="0"/>
        </c:dLbls>
        <c:marker val="1"/>
        <c:smooth val="0"/>
        <c:axId val="-2087813736"/>
        <c:axId val="-2087828408"/>
      </c:lineChart>
      <c:catAx>
        <c:axId val="-2087813736"/>
        <c:scaling>
          <c:orientation val="minMax"/>
        </c:scaling>
        <c:delete val="1"/>
        <c:axPos val="b"/>
        <c:numFmt formatCode="mmm\ d" sourceLinked="0"/>
        <c:majorTickMark val="out"/>
        <c:minorTickMark val="none"/>
        <c:tickLblPos val="nextTo"/>
        <c:crossAx val="-2087828408"/>
        <c:crosses val="autoZero"/>
        <c:auto val="1"/>
        <c:lblAlgn val="ctr"/>
        <c:lblOffset val="100"/>
        <c:tickLblSkip val="7"/>
        <c:tickMarkSkip val="1"/>
        <c:noMultiLvlLbl val="0"/>
      </c:catAx>
      <c:valAx>
        <c:axId val="-2087828408"/>
        <c:scaling>
          <c:orientation val="minMax"/>
          <c:max val="240"/>
          <c:min val="140"/>
        </c:scaling>
        <c:delete val="0"/>
        <c:axPos val="l"/>
        <c:majorGridlines>
          <c:spPr>
            <a:ln>
              <a:solidFill>
                <a:schemeClr val="bg1">
                  <a:lumMod val="85000"/>
                </a:schemeClr>
              </a:solidFill>
            </a:ln>
          </c:spPr>
        </c:majorGridlines>
        <c:numFmt formatCode="General" sourceLinked="1"/>
        <c:majorTickMark val="out"/>
        <c:minorTickMark val="none"/>
        <c:tickLblPos val="low"/>
        <c:spPr>
          <a:ln>
            <a:solidFill>
              <a:schemeClr val="bg1">
                <a:lumMod val="85000"/>
              </a:schemeClr>
            </a:solidFill>
          </a:ln>
        </c:spPr>
        <c:txPr>
          <a:bodyPr/>
          <a:lstStyle/>
          <a:p>
            <a:pPr>
              <a:defRPr sz="900" baseline="0">
                <a:solidFill>
                  <a:schemeClr val="tx1">
                    <a:lumMod val="75000"/>
                    <a:lumOff val="25000"/>
                  </a:schemeClr>
                </a:solidFill>
              </a:defRPr>
            </a:pPr>
            <a:endParaRPr lang="en-US"/>
          </a:p>
        </c:txPr>
        <c:crossAx val="-2087813736"/>
        <c:crossesAt val="30"/>
        <c:crossBetween val="between"/>
        <c:majorUnit val="10"/>
      </c:valAx>
    </c:plotArea>
    <c:legend>
      <c:legendPos val="b"/>
      <c:layout>
        <c:manualLayout>
          <c:xMode val="edge"/>
          <c:yMode val="edge"/>
          <c:x val="0.15321340040828199"/>
          <c:y val="0.83614314350119801"/>
          <c:w val="0.74718358121901396"/>
          <c:h val="0.14831281346260999"/>
        </c:manualLayout>
      </c:layout>
      <c:overlay val="0"/>
      <c:spPr>
        <a:solidFill>
          <a:schemeClr val="bg1">
            <a:lumMod val="95000"/>
          </a:schemeClr>
        </a:solidFill>
        <a:ln w="22225">
          <a:solidFill>
            <a:schemeClr val="tx1">
              <a:lumMod val="50000"/>
              <a:lumOff val="50000"/>
            </a:schemeClr>
          </a:solidFill>
        </a:ln>
        <a:effectLst>
          <a:softEdge rad="25400"/>
        </a:effectLst>
      </c:spPr>
      <c:txPr>
        <a:bodyPr/>
        <a:lstStyle/>
        <a:p>
          <a:pPr>
            <a:defRPr>
              <a:solidFill>
                <a:schemeClr val="tx1">
                  <a:lumMod val="75000"/>
                  <a:lumOff val="25000"/>
                </a:schemeClr>
              </a:solidFill>
            </a:defRPr>
          </a:pPr>
          <a:endParaRPr lang="en-US"/>
        </a:p>
      </c:txPr>
    </c:legend>
    <c:plotVisOnly val="1"/>
    <c:dispBlanksAs val="gap"/>
    <c:showDLblsOverMax val="0"/>
  </c:chart>
  <c:spPr>
    <a:ln>
      <a:noFill/>
    </a:ln>
    <a:effectLst>
      <a:outerShdw blurRad="50800" dist="38100" dir="2700000" algn="tl" rotWithShape="0">
        <a:srgbClr val="000000">
          <a:alpha val="43000"/>
        </a:srgbClr>
      </a:outerShdw>
    </a:effectLst>
  </c:spPr>
  <c:txPr>
    <a:bodyPr/>
    <a:lstStyle/>
    <a:p>
      <a:pPr>
        <a:defRPr>
          <a:solidFill>
            <a:schemeClr val="accent2">
              <a:lumMod val="75000"/>
            </a:schemeClr>
          </a:solidFill>
        </a:defRPr>
      </a:pPr>
      <a:endParaRPr lang="en-US"/>
    </a:p>
  </c:txPr>
  <c:printSettings>
    <c:headerFooter/>
    <c:pageMargins b="1" l="0.75" r="0.75" t="1" header="0.5" footer="0.5"/>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manualLayout>
          <c:layoutTarget val="inner"/>
          <c:xMode val="edge"/>
          <c:yMode val="edge"/>
          <c:x val="5.02482202567145E-2"/>
          <c:y val="3.3616852580927399E-2"/>
          <c:w val="0.89095298430604297"/>
          <c:h val="0.857889326334208"/>
        </c:manualLayout>
      </c:layout>
      <c:lineChart>
        <c:grouping val="standard"/>
        <c:varyColors val="0"/>
        <c:ser>
          <c:idx val="0"/>
          <c:order val="0"/>
          <c:tx>
            <c:v>Scale Reading</c:v>
          </c:tx>
          <c:spPr>
            <a:ln w="31750">
              <a:solidFill>
                <a:schemeClr val="bg1">
                  <a:lumMod val="85000"/>
                  <a:alpha val="50000"/>
                </a:schemeClr>
              </a:solidFill>
            </a:ln>
            <a:effectLst/>
          </c:spPr>
          <c:marker>
            <c:symbol val="circle"/>
            <c:size val="4"/>
            <c:spPr>
              <a:solidFill>
                <a:schemeClr val="tx1">
                  <a:lumMod val="75000"/>
                  <a:lumOff val="25000"/>
                </a:schemeClr>
              </a:solidFill>
              <a:ln w="0" cmpd="sng">
                <a:noFill/>
                <a:prstDash val="solid"/>
              </a:ln>
              <a:effectLst/>
            </c:spPr>
          </c:marker>
          <c:trendline>
            <c:name>Weight Trend</c:name>
            <c:spPr>
              <a:ln w="28575">
                <a:solidFill>
                  <a:schemeClr val="accent2">
                    <a:lumMod val="75000"/>
                  </a:schemeClr>
                </a:solidFill>
              </a:ln>
            </c:spPr>
            <c:trendlineType val="movingAvg"/>
            <c:period val="4"/>
            <c:dispRSqr val="0"/>
            <c:dispEq val="0"/>
          </c:trendline>
          <c:cat>
            <c:strRef>
              <c:f>('Weight Tracker'!$C$2:$P$2,'Weight Tracker'!$R$2:$AD$2)</c:f>
              <c:strCache>
                <c:ptCount val="27"/>
                <c:pt idx="0">
                  <c:v>6 Month Goal</c:v>
                </c:pt>
                <c:pt idx="1">
                  <c:v>Rate</c:v>
                </c:pt>
                <c:pt idx="2">
                  <c:v>Start</c:v>
                </c:pt>
                <c:pt idx="3">
                  <c:v>Wk 1</c:v>
                </c:pt>
                <c:pt idx="4">
                  <c:v>Wk 2</c:v>
                </c:pt>
                <c:pt idx="5">
                  <c:v>Wk 3</c:v>
                </c:pt>
                <c:pt idx="6">
                  <c:v>Wk 4</c:v>
                </c:pt>
                <c:pt idx="7">
                  <c:v>Wk 5</c:v>
                </c:pt>
                <c:pt idx="8">
                  <c:v>Wk 6</c:v>
                </c:pt>
                <c:pt idx="9">
                  <c:v>Wk 7</c:v>
                </c:pt>
                <c:pt idx="10">
                  <c:v>Wk 8</c:v>
                </c:pt>
                <c:pt idx="11">
                  <c:v>Wk 9</c:v>
                </c:pt>
                <c:pt idx="12">
                  <c:v>Wk 10</c:v>
                </c:pt>
                <c:pt idx="13">
                  <c:v>Wk 11</c:v>
                </c:pt>
                <c:pt idx="14">
                  <c:v>Wk 12</c:v>
                </c:pt>
                <c:pt idx="15">
                  <c:v>Wk 13</c:v>
                </c:pt>
                <c:pt idx="16">
                  <c:v>Wk 14</c:v>
                </c:pt>
                <c:pt idx="17">
                  <c:v>Wk 15</c:v>
                </c:pt>
                <c:pt idx="18">
                  <c:v>Wk 16</c:v>
                </c:pt>
                <c:pt idx="19">
                  <c:v>Wk 17</c:v>
                </c:pt>
                <c:pt idx="20">
                  <c:v>Wk 18</c:v>
                </c:pt>
                <c:pt idx="21">
                  <c:v>Wk 19</c:v>
                </c:pt>
                <c:pt idx="22">
                  <c:v>Wk 20</c:v>
                </c:pt>
                <c:pt idx="23">
                  <c:v>Wk 21</c:v>
                </c:pt>
                <c:pt idx="24">
                  <c:v>Wk 22</c:v>
                </c:pt>
                <c:pt idx="25">
                  <c:v>Wk 23</c:v>
                </c:pt>
                <c:pt idx="26">
                  <c:v>Wk 24</c:v>
                </c:pt>
              </c:strCache>
            </c:strRef>
          </c:cat>
          <c:val>
            <c:numRef>
              <c:f>('Weight Tracker'!$E$24:$P$24,'Weight Tracker'!$R$24:$AD$24)</c:f>
              <c:numCache>
                <c:formatCode>General</c:formatCode>
                <c:ptCount val="25"/>
              </c:numCache>
            </c:numRef>
          </c:val>
          <c:smooth val="1"/>
          <c:extLst>
            <c:ext xmlns:c16="http://schemas.microsoft.com/office/drawing/2014/chart" uri="{C3380CC4-5D6E-409C-BE32-E72D297353CC}">
              <c16:uniqueId val="{00000001-A4F7-FB47-9F6C-7026E9DAFCF8}"/>
            </c:ext>
          </c:extLst>
        </c:ser>
        <c:ser>
          <c:idx val="1"/>
          <c:order val="1"/>
          <c:tx>
            <c:v>Target Weight</c:v>
          </c:tx>
          <c:spPr>
            <a:ln w="0">
              <a:prstDash val="sysDash"/>
            </a:ln>
          </c:spPr>
          <c:marker>
            <c:symbol val="none"/>
          </c:marker>
          <c:cat>
            <c:strRef>
              <c:f>('Weight Tracker'!$C$2:$P$2,'Weight Tracker'!$R$2:$AD$2)</c:f>
              <c:strCache>
                <c:ptCount val="27"/>
                <c:pt idx="0">
                  <c:v>6 Month Goal</c:v>
                </c:pt>
                <c:pt idx="1">
                  <c:v>Rate</c:v>
                </c:pt>
                <c:pt idx="2">
                  <c:v>Start</c:v>
                </c:pt>
                <c:pt idx="3">
                  <c:v>Wk 1</c:v>
                </c:pt>
                <c:pt idx="4">
                  <c:v>Wk 2</c:v>
                </c:pt>
                <c:pt idx="5">
                  <c:v>Wk 3</c:v>
                </c:pt>
                <c:pt idx="6">
                  <c:v>Wk 4</c:v>
                </c:pt>
                <c:pt idx="7">
                  <c:v>Wk 5</c:v>
                </c:pt>
                <c:pt idx="8">
                  <c:v>Wk 6</c:v>
                </c:pt>
                <c:pt idx="9">
                  <c:v>Wk 7</c:v>
                </c:pt>
                <c:pt idx="10">
                  <c:v>Wk 8</c:v>
                </c:pt>
                <c:pt idx="11">
                  <c:v>Wk 9</c:v>
                </c:pt>
                <c:pt idx="12">
                  <c:v>Wk 10</c:v>
                </c:pt>
                <c:pt idx="13">
                  <c:v>Wk 11</c:v>
                </c:pt>
                <c:pt idx="14">
                  <c:v>Wk 12</c:v>
                </c:pt>
                <c:pt idx="15">
                  <c:v>Wk 13</c:v>
                </c:pt>
                <c:pt idx="16">
                  <c:v>Wk 14</c:v>
                </c:pt>
                <c:pt idx="17">
                  <c:v>Wk 15</c:v>
                </c:pt>
                <c:pt idx="18">
                  <c:v>Wk 16</c:v>
                </c:pt>
                <c:pt idx="19">
                  <c:v>Wk 17</c:v>
                </c:pt>
                <c:pt idx="20">
                  <c:v>Wk 18</c:v>
                </c:pt>
                <c:pt idx="21">
                  <c:v>Wk 19</c:v>
                </c:pt>
                <c:pt idx="22">
                  <c:v>Wk 20</c:v>
                </c:pt>
                <c:pt idx="23">
                  <c:v>Wk 21</c:v>
                </c:pt>
                <c:pt idx="24">
                  <c:v>Wk 22</c:v>
                </c:pt>
                <c:pt idx="25">
                  <c:v>Wk 23</c:v>
                </c:pt>
                <c:pt idx="26">
                  <c:v>Wk 24</c:v>
                </c:pt>
              </c:strCache>
            </c:strRef>
          </c:cat>
          <c:val>
            <c:numRef>
              <c:f>'Weight Tracker'!$AH$24:$BE$24</c:f>
              <c:numCache>
                <c:formatCode>General</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mooth val="1"/>
          <c:extLst>
            <c:ext xmlns:c16="http://schemas.microsoft.com/office/drawing/2014/chart" uri="{C3380CC4-5D6E-409C-BE32-E72D297353CC}">
              <c16:uniqueId val="{00000002-A4F7-FB47-9F6C-7026E9DAFCF8}"/>
            </c:ext>
          </c:extLst>
        </c:ser>
        <c:dLbls>
          <c:showLegendKey val="0"/>
          <c:showVal val="0"/>
          <c:showCatName val="0"/>
          <c:showSerName val="0"/>
          <c:showPercent val="0"/>
          <c:showBubbleSize val="0"/>
        </c:dLbls>
        <c:marker val="1"/>
        <c:smooth val="0"/>
        <c:axId val="-2087907544"/>
        <c:axId val="-2087914760"/>
      </c:lineChart>
      <c:catAx>
        <c:axId val="-2087907544"/>
        <c:scaling>
          <c:orientation val="minMax"/>
        </c:scaling>
        <c:delete val="1"/>
        <c:axPos val="b"/>
        <c:numFmt formatCode="mmm\ d" sourceLinked="0"/>
        <c:majorTickMark val="out"/>
        <c:minorTickMark val="none"/>
        <c:tickLblPos val="nextTo"/>
        <c:crossAx val="-2087914760"/>
        <c:crosses val="autoZero"/>
        <c:auto val="1"/>
        <c:lblAlgn val="ctr"/>
        <c:lblOffset val="100"/>
        <c:tickLblSkip val="7"/>
        <c:tickMarkSkip val="1"/>
        <c:noMultiLvlLbl val="0"/>
      </c:catAx>
      <c:valAx>
        <c:axId val="-2087914760"/>
        <c:scaling>
          <c:orientation val="minMax"/>
          <c:max val="240"/>
          <c:min val="140"/>
        </c:scaling>
        <c:delete val="0"/>
        <c:axPos val="l"/>
        <c:majorGridlines>
          <c:spPr>
            <a:ln>
              <a:solidFill>
                <a:schemeClr val="bg1">
                  <a:lumMod val="85000"/>
                </a:schemeClr>
              </a:solidFill>
            </a:ln>
          </c:spPr>
        </c:majorGridlines>
        <c:numFmt formatCode="General" sourceLinked="1"/>
        <c:majorTickMark val="out"/>
        <c:minorTickMark val="none"/>
        <c:tickLblPos val="low"/>
        <c:spPr>
          <a:ln>
            <a:solidFill>
              <a:schemeClr val="bg1">
                <a:lumMod val="85000"/>
              </a:schemeClr>
            </a:solidFill>
          </a:ln>
        </c:spPr>
        <c:txPr>
          <a:bodyPr/>
          <a:lstStyle/>
          <a:p>
            <a:pPr>
              <a:defRPr sz="900" baseline="0">
                <a:solidFill>
                  <a:schemeClr val="tx1">
                    <a:lumMod val="75000"/>
                    <a:lumOff val="25000"/>
                  </a:schemeClr>
                </a:solidFill>
              </a:defRPr>
            </a:pPr>
            <a:endParaRPr lang="en-US"/>
          </a:p>
        </c:txPr>
        <c:crossAx val="-2087907544"/>
        <c:crossesAt val="30"/>
        <c:crossBetween val="between"/>
        <c:majorUnit val="10"/>
      </c:valAx>
    </c:plotArea>
    <c:legend>
      <c:legendPos val="b"/>
      <c:layout>
        <c:manualLayout>
          <c:xMode val="edge"/>
          <c:yMode val="edge"/>
          <c:x val="0.15321340040828199"/>
          <c:y val="0.83614314350119801"/>
          <c:w val="0.74718358121901396"/>
          <c:h val="0.14831281346260999"/>
        </c:manualLayout>
      </c:layout>
      <c:overlay val="0"/>
      <c:spPr>
        <a:solidFill>
          <a:schemeClr val="bg1">
            <a:lumMod val="95000"/>
          </a:schemeClr>
        </a:solidFill>
        <a:ln w="22225">
          <a:solidFill>
            <a:schemeClr val="tx1">
              <a:lumMod val="50000"/>
              <a:lumOff val="50000"/>
            </a:schemeClr>
          </a:solidFill>
        </a:ln>
        <a:effectLst>
          <a:softEdge rad="25400"/>
        </a:effectLst>
      </c:spPr>
      <c:txPr>
        <a:bodyPr/>
        <a:lstStyle/>
        <a:p>
          <a:pPr>
            <a:defRPr>
              <a:solidFill>
                <a:schemeClr val="tx1">
                  <a:lumMod val="75000"/>
                  <a:lumOff val="25000"/>
                </a:schemeClr>
              </a:solidFill>
            </a:defRPr>
          </a:pPr>
          <a:endParaRPr lang="en-US"/>
        </a:p>
      </c:txPr>
    </c:legend>
    <c:plotVisOnly val="1"/>
    <c:dispBlanksAs val="gap"/>
    <c:showDLblsOverMax val="0"/>
  </c:chart>
  <c:spPr>
    <a:ln>
      <a:noFill/>
    </a:ln>
    <a:effectLst>
      <a:outerShdw blurRad="50800" dist="38100" dir="2700000" algn="tl" rotWithShape="0">
        <a:srgbClr val="000000">
          <a:alpha val="43000"/>
        </a:srgbClr>
      </a:outerShdw>
    </a:effectLst>
  </c:spPr>
  <c:txPr>
    <a:bodyPr/>
    <a:lstStyle/>
    <a:p>
      <a:pPr>
        <a:defRPr>
          <a:solidFill>
            <a:schemeClr val="accent2">
              <a:lumMod val="75000"/>
            </a:schemeClr>
          </a:solidFill>
        </a:defRPr>
      </a:pPr>
      <a:endParaRPr lang="en-US"/>
    </a:p>
  </c:txPr>
  <c:printSettings>
    <c:headerFooter/>
    <c:pageMargins b="1" l="0.75" r="0.75" t="1" header="0.5" footer="0.5"/>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manualLayout>
          <c:layoutTarget val="inner"/>
          <c:xMode val="edge"/>
          <c:yMode val="edge"/>
          <c:x val="5.02482202567145E-2"/>
          <c:y val="3.3616852580927399E-2"/>
          <c:w val="0.89095298430604297"/>
          <c:h val="0.857889326334208"/>
        </c:manualLayout>
      </c:layout>
      <c:lineChart>
        <c:grouping val="standard"/>
        <c:varyColors val="0"/>
        <c:ser>
          <c:idx val="0"/>
          <c:order val="0"/>
          <c:tx>
            <c:v>Scale Reading</c:v>
          </c:tx>
          <c:spPr>
            <a:ln w="31750">
              <a:solidFill>
                <a:schemeClr val="bg1">
                  <a:lumMod val="85000"/>
                  <a:alpha val="50000"/>
                </a:schemeClr>
              </a:solidFill>
            </a:ln>
            <a:effectLst/>
          </c:spPr>
          <c:marker>
            <c:symbol val="circle"/>
            <c:size val="4"/>
            <c:spPr>
              <a:solidFill>
                <a:schemeClr val="tx1">
                  <a:lumMod val="75000"/>
                  <a:lumOff val="25000"/>
                </a:schemeClr>
              </a:solidFill>
              <a:ln w="0" cmpd="sng">
                <a:noFill/>
                <a:prstDash val="solid"/>
              </a:ln>
              <a:effectLst/>
            </c:spPr>
          </c:marker>
          <c:trendline>
            <c:name>Weight Trend</c:name>
            <c:spPr>
              <a:ln w="28575">
                <a:solidFill>
                  <a:schemeClr val="accent2">
                    <a:lumMod val="75000"/>
                  </a:schemeClr>
                </a:solidFill>
              </a:ln>
            </c:spPr>
            <c:trendlineType val="movingAvg"/>
            <c:period val="4"/>
            <c:dispRSqr val="0"/>
            <c:dispEq val="0"/>
          </c:trendline>
          <c:cat>
            <c:strRef>
              <c:f>('Weight Tracker'!$C$2:$P$2,'Weight Tracker'!$R$2:$AD$2)</c:f>
              <c:strCache>
                <c:ptCount val="27"/>
                <c:pt idx="0">
                  <c:v>6 Month Goal</c:v>
                </c:pt>
                <c:pt idx="1">
                  <c:v>Rate</c:v>
                </c:pt>
                <c:pt idx="2">
                  <c:v>Start</c:v>
                </c:pt>
                <c:pt idx="3">
                  <c:v>Wk 1</c:v>
                </c:pt>
                <c:pt idx="4">
                  <c:v>Wk 2</c:v>
                </c:pt>
                <c:pt idx="5">
                  <c:v>Wk 3</c:v>
                </c:pt>
                <c:pt idx="6">
                  <c:v>Wk 4</c:v>
                </c:pt>
                <c:pt idx="7">
                  <c:v>Wk 5</c:v>
                </c:pt>
                <c:pt idx="8">
                  <c:v>Wk 6</c:v>
                </c:pt>
                <c:pt idx="9">
                  <c:v>Wk 7</c:v>
                </c:pt>
                <c:pt idx="10">
                  <c:v>Wk 8</c:v>
                </c:pt>
                <c:pt idx="11">
                  <c:v>Wk 9</c:v>
                </c:pt>
                <c:pt idx="12">
                  <c:v>Wk 10</c:v>
                </c:pt>
                <c:pt idx="13">
                  <c:v>Wk 11</c:v>
                </c:pt>
                <c:pt idx="14">
                  <c:v>Wk 12</c:v>
                </c:pt>
                <c:pt idx="15">
                  <c:v>Wk 13</c:v>
                </c:pt>
                <c:pt idx="16">
                  <c:v>Wk 14</c:v>
                </c:pt>
                <c:pt idx="17">
                  <c:v>Wk 15</c:v>
                </c:pt>
                <c:pt idx="18">
                  <c:v>Wk 16</c:v>
                </c:pt>
                <c:pt idx="19">
                  <c:v>Wk 17</c:v>
                </c:pt>
                <c:pt idx="20">
                  <c:v>Wk 18</c:v>
                </c:pt>
                <c:pt idx="21">
                  <c:v>Wk 19</c:v>
                </c:pt>
                <c:pt idx="22">
                  <c:v>Wk 20</c:v>
                </c:pt>
                <c:pt idx="23">
                  <c:v>Wk 21</c:v>
                </c:pt>
                <c:pt idx="24">
                  <c:v>Wk 22</c:v>
                </c:pt>
                <c:pt idx="25">
                  <c:v>Wk 23</c:v>
                </c:pt>
                <c:pt idx="26">
                  <c:v>Wk 24</c:v>
                </c:pt>
              </c:strCache>
            </c:strRef>
          </c:cat>
          <c:val>
            <c:numRef>
              <c:f>('Weight Tracker'!$E$25:$P$25,'Weight Tracker'!$R$25:$AD$25)</c:f>
              <c:numCache>
                <c:formatCode>General</c:formatCode>
                <c:ptCount val="25"/>
              </c:numCache>
            </c:numRef>
          </c:val>
          <c:smooth val="1"/>
          <c:extLst>
            <c:ext xmlns:c16="http://schemas.microsoft.com/office/drawing/2014/chart" uri="{C3380CC4-5D6E-409C-BE32-E72D297353CC}">
              <c16:uniqueId val="{00000001-C374-7E4B-AF07-5985A0065636}"/>
            </c:ext>
          </c:extLst>
        </c:ser>
        <c:ser>
          <c:idx val="1"/>
          <c:order val="1"/>
          <c:tx>
            <c:v>Target Weight</c:v>
          </c:tx>
          <c:spPr>
            <a:ln w="0">
              <a:prstDash val="sysDash"/>
            </a:ln>
          </c:spPr>
          <c:marker>
            <c:symbol val="none"/>
          </c:marker>
          <c:cat>
            <c:strRef>
              <c:f>('Weight Tracker'!$C$2:$P$2,'Weight Tracker'!$R$2:$AD$2)</c:f>
              <c:strCache>
                <c:ptCount val="27"/>
                <c:pt idx="0">
                  <c:v>6 Month Goal</c:v>
                </c:pt>
                <c:pt idx="1">
                  <c:v>Rate</c:v>
                </c:pt>
                <c:pt idx="2">
                  <c:v>Start</c:v>
                </c:pt>
                <c:pt idx="3">
                  <c:v>Wk 1</c:v>
                </c:pt>
                <c:pt idx="4">
                  <c:v>Wk 2</c:v>
                </c:pt>
                <c:pt idx="5">
                  <c:v>Wk 3</c:v>
                </c:pt>
                <c:pt idx="6">
                  <c:v>Wk 4</c:v>
                </c:pt>
                <c:pt idx="7">
                  <c:v>Wk 5</c:v>
                </c:pt>
                <c:pt idx="8">
                  <c:v>Wk 6</c:v>
                </c:pt>
                <c:pt idx="9">
                  <c:v>Wk 7</c:v>
                </c:pt>
                <c:pt idx="10">
                  <c:v>Wk 8</c:v>
                </c:pt>
                <c:pt idx="11">
                  <c:v>Wk 9</c:v>
                </c:pt>
                <c:pt idx="12">
                  <c:v>Wk 10</c:v>
                </c:pt>
                <c:pt idx="13">
                  <c:v>Wk 11</c:v>
                </c:pt>
                <c:pt idx="14">
                  <c:v>Wk 12</c:v>
                </c:pt>
                <c:pt idx="15">
                  <c:v>Wk 13</c:v>
                </c:pt>
                <c:pt idx="16">
                  <c:v>Wk 14</c:v>
                </c:pt>
                <c:pt idx="17">
                  <c:v>Wk 15</c:v>
                </c:pt>
                <c:pt idx="18">
                  <c:v>Wk 16</c:v>
                </c:pt>
                <c:pt idx="19">
                  <c:v>Wk 17</c:v>
                </c:pt>
                <c:pt idx="20">
                  <c:v>Wk 18</c:v>
                </c:pt>
                <c:pt idx="21">
                  <c:v>Wk 19</c:v>
                </c:pt>
                <c:pt idx="22">
                  <c:v>Wk 20</c:v>
                </c:pt>
                <c:pt idx="23">
                  <c:v>Wk 21</c:v>
                </c:pt>
                <c:pt idx="24">
                  <c:v>Wk 22</c:v>
                </c:pt>
                <c:pt idx="25">
                  <c:v>Wk 23</c:v>
                </c:pt>
                <c:pt idx="26">
                  <c:v>Wk 24</c:v>
                </c:pt>
              </c:strCache>
            </c:strRef>
          </c:cat>
          <c:val>
            <c:numRef>
              <c:f>'Weight Tracker'!$AH$25:$BE$25</c:f>
              <c:numCache>
                <c:formatCode>General</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mooth val="1"/>
          <c:extLst>
            <c:ext xmlns:c16="http://schemas.microsoft.com/office/drawing/2014/chart" uri="{C3380CC4-5D6E-409C-BE32-E72D297353CC}">
              <c16:uniqueId val="{00000002-C374-7E4B-AF07-5985A0065636}"/>
            </c:ext>
          </c:extLst>
        </c:ser>
        <c:dLbls>
          <c:showLegendKey val="0"/>
          <c:showVal val="0"/>
          <c:showCatName val="0"/>
          <c:showSerName val="0"/>
          <c:showPercent val="0"/>
          <c:showBubbleSize val="0"/>
        </c:dLbls>
        <c:marker val="1"/>
        <c:smooth val="0"/>
        <c:axId val="-2087978136"/>
        <c:axId val="-2088003256"/>
      </c:lineChart>
      <c:catAx>
        <c:axId val="-2087978136"/>
        <c:scaling>
          <c:orientation val="minMax"/>
        </c:scaling>
        <c:delete val="1"/>
        <c:axPos val="b"/>
        <c:numFmt formatCode="mmm\ d" sourceLinked="0"/>
        <c:majorTickMark val="out"/>
        <c:minorTickMark val="none"/>
        <c:tickLblPos val="nextTo"/>
        <c:crossAx val="-2088003256"/>
        <c:crosses val="autoZero"/>
        <c:auto val="1"/>
        <c:lblAlgn val="ctr"/>
        <c:lblOffset val="100"/>
        <c:tickLblSkip val="7"/>
        <c:tickMarkSkip val="1"/>
        <c:noMultiLvlLbl val="0"/>
      </c:catAx>
      <c:valAx>
        <c:axId val="-2088003256"/>
        <c:scaling>
          <c:orientation val="minMax"/>
          <c:max val="240"/>
          <c:min val="140"/>
        </c:scaling>
        <c:delete val="0"/>
        <c:axPos val="l"/>
        <c:majorGridlines>
          <c:spPr>
            <a:ln>
              <a:solidFill>
                <a:schemeClr val="bg1">
                  <a:lumMod val="85000"/>
                </a:schemeClr>
              </a:solidFill>
            </a:ln>
          </c:spPr>
        </c:majorGridlines>
        <c:numFmt formatCode="General" sourceLinked="1"/>
        <c:majorTickMark val="out"/>
        <c:minorTickMark val="none"/>
        <c:tickLblPos val="low"/>
        <c:spPr>
          <a:ln>
            <a:solidFill>
              <a:schemeClr val="bg1">
                <a:lumMod val="85000"/>
              </a:schemeClr>
            </a:solidFill>
          </a:ln>
        </c:spPr>
        <c:txPr>
          <a:bodyPr/>
          <a:lstStyle/>
          <a:p>
            <a:pPr>
              <a:defRPr sz="900" baseline="0">
                <a:solidFill>
                  <a:schemeClr val="tx1">
                    <a:lumMod val="75000"/>
                    <a:lumOff val="25000"/>
                  </a:schemeClr>
                </a:solidFill>
              </a:defRPr>
            </a:pPr>
            <a:endParaRPr lang="en-US"/>
          </a:p>
        </c:txPr>
        <c:crossAx val="-2087978136"/>
        <c:crossesAt val="30"/>
        <c:crossBetween val="between"/>
        <c:majorUnit val="10"/>
      </c:valAx>
    </c:plotArea>
    <c:legend>
      <c:legendPos val="b"/>
      <c:layout>
        <c:manualLayout>
          <c:xMode val="edge"/>
          <c:yMode val="edge"/>
          <c:x val="0.15321340040828199"/>
          <c:y val="0.83614314350119801"/>
          <c:w val="0.74718358121901396"/>
          <c:h val="0.14831281346260999"/>
        </c:manualLayout>
      </c:layout>
      <c:overlay val="0"/>
      <c:spPr>
        <a:solidFill>
          <a:schemeClr val="bg1">
            <a:lumMod val="95000"/>
          </a:schemeClr>
        </a:solidFill>
        <a:ln w="22225">
          <a:solidFill>
            <a:schemeClr val="tx1">
              <a:lumMod val="50000"/>
              <a:lumOff val="50000"/>
            </a:schemeClr>
          </a:solidFill>
        </a:ln>
        <a:effectLst>
          <a:softEdge rad="25400"/>
        </a:effectLst>
      </c:spPr>
      <c:txPr>
        <a:bodyPr/>
        <a:lstStyle/>
        <a:p>
          <a:pPr>
            <a:defRPr>
              <a:solidFill>
                <a:schemeClr val="tx1">
                  <a:lumMod val="75000"/>
                  <a:lumOff val="25000"/>
                </a:schemeClr>
              </a:solidFill>
            </a:defRPr>
          </a:pPr>
          <a:endParaRPr lang="en-US"/>
        </a:p>
      </c:txPr>
    </c:legend>
    <c:plotVisOnly val="1"/>
    <c:dispBlanksAs val="gap"/>
    <c:showDLblsOverMax val="0"/>
  </c:chart>
  <c:spPr>
    <a:ln>
      <a:noFill/>
    </a:ln>
    <a:effectLst>
      <a:outerShdw blurRad="50800" dist="38100" dir="2700000" algn="tl" rotWithShape="0">
        <a:srgbClr val="000000">
          <a:alpha val="43000"/>
        </a:srgbClr>
      </a:outerShdw>
    </a:effectLst>
  </c:spPr>
  <c:txPr>
    <a:bodyPr/>
    <a:lstStyle/>
    <a:p>
      <a:pPr>
        <a:defRPr>
          <a:solidFill>
            <a:schemeClr val="accent2">
              <a:lumMod val="75000"/>
            </a:schemeClr>
          </a:solidFill>
        </a:defRPr>
      </a:pPr>
      <a:endParaRPr lang="en-US"/>
    </a:p>
  </c:txPr>
  <c:printSettings>
    <c:headerFooter/>
    <c:pageMargins b="1" l="0.75" r="0.75" t="1" header="0.5" footer="0.5"/>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manualLayout>
          <c:layoutTarget val="inner"/>
          <c:xMode val="edge"/>
          <c:yMode val="edge"/>
          <c:x val="5.02482202567145E-2"/>
          <c:y val="3.3616852580927399E-2"/>
          <c:w val="0.89095298430604297"/>
          <c:h val="0.857889326334208"/>
        </c:manualLayout>
      </c:layout>
      <c:lineChart>
        <c:grouping val="standard"/>
        <c:varyColors val="0"/>
        <c:ser>
          <c:idx val="0"/>
          <c:order val="0"/>
          <c:tx>
            <c:v>Scale Reading</c:v>
          </c:tx>
          <c:spPr>
            <a:ln w="31750">
              <a:solidFill>
                <a:schemeClr val="bg1">
                  <a:lumMod val="85000"/>
                  <a:alpha val="50000"/>
                </a:schemeClr>
              </a:solidFill>
            </a:ln>
            <a:effectLst/>
          </c:spPr>
          <c:marker>
            <c:symbol val="circle"/>
            <c:size val="4"/>
            <c:spPr>
              <a:solidFill>
                <a:schemeClr val="tx1">
                  <a:lumMod val="75000"/>
                  <a:lumOff val="25000"/>
                </a:schemeClr>
              </a:solidFill>
              <a:ln w="0" cmpd="sng">
                <a:noFill/>
                <a:prstDash val="solid"/>
              </a:ln>
              <a:effectLst/>
            </c:spPr>
          </c:marker>
          <c:trendline>
            <c:name>Weight Trend</c:name>
            <c:spPr>
              <a:ln w="28575">
                <a:solidFill>
                  <a:schemeClr val="accent2">
                    <a:lumMod val="75000"/>
                  </a:schemeClr>
                </a:solidFill>
              </a:ln>
            </c:spPr>
            <c:trendlineType val="movingAvg"/>
            <c:period val="4"/>
            <c:dispRSqr val="0"/>
            <c:dispEq val="0"/>
          </c:trendline>
          <c:cat>
            <c:strRef>
              <c:f>('Weight Tracker'!$C$2:$P$2,'Weight Tracker'!$R$2:$AD$2)</c:f>
              <c:strCache>
                <c:ptCount val="27"/>
                <c:pt idx="0">
                  <c:v>6 Month Goal</c:v>
                </c:pt>
                <c:pt idx="1">
                  <c:v>Rate</c:v>
                </c:pt>
                <c:pt idx="2">
                  <c:v>Start</c:v>
                </c:pt>
                <c:pt idx="3">
                  <c:v>Wk 1</c:v>
                </c:pt>
                <c:pt idx="4">
                  <c:v>Wk 2</c:v>
                </c:pt>
                <c:pt idx="5">
                  <c:v>Wk 3</c:v>
                </c:pt>
                <c:pt idx="6">
                  <c:v>Wk 4</c:v>
                </c:pt>
                <c:pt idx="7">
                  <c:v>Wk 5</c:v>
                </c:pt>
                <c:pt idx="8">
                  <c:v>Wk 6</c:v>
                </c:pt>
                <c:pt idx="9">
                  <c:v>Wk 7</c:v>
                </c:pt>
                <c:pt idx="10">
                  <c:v>Wk 8</c:v>
                </c:pt>
                <c:pt idx="11">
                  <c:v>Wk 9</c:v>
                </c:pt>
                <c:pt idx="12">
                  <c:v>Wk 10</c:v>
                </c:pt>
                <c:pt idx="13">
                  <c:v>Wk 11</c:v>
                </c:pt>
                <c:pt idx="14">
                  <c:v>Wk 12</c:v>
                </c:pt>
                <c:pt idx="15">
                  <c:v>Wk 13</c:v>
                </c:pt>
                <c:pt idx="16">
                  <c:v>Wk 14</c:v>
                </c:pt>
                <c:pt idx="17">
                  <c:v>Wk 15</c:v>
                </c:pt>
                <c:pt idx="18">
                  <c:v>Wk 16</c:v>
                </c:pt>
                <c:pt idx="19">
                  <c:v>Wk 17</c:v>
                </c:pt>
                <c:pt idx="20">
                  <c:v>Wk 18</c:v>
                </c:pt>
                <c:pt idx="21">
                  <c:v>Wk 19</c:v>
                </c:pt>
                <c:pt idx="22">
                  <c:v>Wk 20</c:v>
                </c:pt>
                <c:pt idx="23">
                  <c:v>Wk 21</c:v>
                </c:pt>
                <c:pt idx="24">
                  <c:v>Wk 22</c:v>
                </c:pt>
                <c:pt idx="25">
                  <c:v>Wk 23</c:v>
                </c:pt>
                <c:pt idx="26">
                  <c:v>Wk 24</c:v>
                </c:pt>
              </c:strCache>
            </c:strRef>
          </c:cat>
          <c:val>
            <c:numRef>
              <c:f>('Weight Tracker'!$E$26:$P$26,'Weight Tracker'!$R$26:$AD$26)</c:f>
              <c:numCache>
                <c:formatCode>General</c:formatCode>
                <c:ptCount val="25"/>
              </c:numCache>
            </c:numRef>
          </c:val>
          <c:smooth val="1"/>
          <c:extLst>
            <c:ext xmlns:c16="http://schemas.microsoft.com/office/drawing/2014/chart" uri="{C3380CC4-5D6E-409C-BE32-E72D297353CC}">
              <c16:uniqueId val="{00000001-7E91-954D-A67D-0F2D3F5AEC05}"/>
            </c:ext>
          </c:extLst>
        </c:ser>
        <c:ser>
          <c:idx val="1"/>
          <c:order val="1"/>
          <c:tx>
            <c:v>Target Weight</c:v>
          </c:tx>
          <c:spPr>
            <a:ln w="0">
              <a:prstDash val="sysDash"/>
            </a:ln>
          </c:spPr>
          <c:marker>
            <c:symbol val="none"/>
          </c:marker>
          <c:cat>
            <c:strRef>
              <c:f>('Weight Tracker'!$C$2:$P$2,'Weight Tracker'!$R$2:$AD$2)</c:f>
              <c:strCache>
                <c:ptCount val="27"/>
                <c:pt idx="0">
                  <c:v>6 Month Goal</c:v>
                </c:pt>
                <c:pt idx="1">
                  <c:v>Rate</c:v>
                </c:pt>
                <c:pt idx="2">
                  <c:v>Start</c:v>
                </c:pt>
                <c:pt idx="3">
                  <c:v>Wk 1</c:v>
                </c:pt>
                <c:pt idx="4">
                  <c:v>Wk 2</c:v>
                </c:pt>
                <c:pt idx="5">
                  <c:v>Wk 3</c:v>
                </c:pt>
                <c:pt idx="6">
                  <c:v>Wk 4</c:v>
                </c:pt>
                <c:pt idx="7">
                  <c:v>Wk 5</c:v>
                </c:pt>
                <c:pt idx="8">
                  <c:v>Wk 6</c:v>
                </c:pt>
                <c:pt idx="9">
                  <c:v>Wk 7</c:v>
                </c:pt>
                <c:pt idx="10">
                  <c:v>Wk 8</c:v>
                </c:pt>
                <c:pt idx="11">
                  <c:v>Wk 9</c:v>
                </c:pt>
                <c:pt idx="12">
                  <c:v>Wk 10</c:v>
                </c:pt>
                <c:pt idx="13">
                  <c:v>Wk 11</c:v>
                </c:pt>
                <c:pt idx="14">
                  <c:v>Wk 12</c:v>
                </c:pt>
                <c:pt idx="15">
                  <c:v>Wk 13</c:v>
                </c:pt>
                <c:pt idx="16">
                  <c:v>Wk 14</c:v>
                </c:pt>
                <c:pt idx="17">
                  <c:v>Wk 15</c:v>
                </c:pt>
                <c:pt idx="18">
                  <c:v>Wk 16</c:v>
                </c:pt>
                <c:pt idx="19">
                  <c:v>Wk 17</c:v>
                </c:pt>
                <c:pt idx="20">
                  <c:v>Wk 18</c:v>
                </c:pt>
                <c:pt idx="21">
                  <c:v>Wk 19</c:v>
                </c:pt>
                <c:pt idx="22">
                  <c:v>Wk 20</c:v>
                </c:pt>
                <c:pt idx="23">
                  <c:v>Wk 21</c:v>
                </c:pt>
                <c:pt idx="24">
                  <c:v>Wk 22</c:v>
                </c:pt>
                <c:pt idx="25">
                  <c:v>Wk 23</c:v>
                </c:pt>
                <c:pt idx="26">
                  <c:v>Wk 24</c:v>
                </c:pt>
              </c:strCache>
            </c:strRef>
          </c:cat>
          <c:val>
            <c:numRef>
              <c:f>'Weight Tracker'!$AH$26:$BE$26</c:f>
              <c:numCache>
                <c:formatCode>General</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mooth val="1"/>
          <c:extLst>
            <c:ext xmlns:c16="http://schemas.microsoft.com/office/drawing/2014/chart" uri="{C3380CC4-5D6E-409C-BE32-E72D297353CC}">
              <c16:uniqueId val="{00000002-7E91-954D-A67D-0F2D3F5AEC05}"/>
            </c:ext>
          </c:extLst>
        </c:ser>
        <c:dLbls>
          <c:showLegendKey val="0"/>
          <c:showVal val="0"/>
          <c:showCatName val="0"/>
          <c:showSerName val="0"/>
          <c:showPercent val="0"/>
          <c:showBubbleSize val="0"/>
        </c:dLbls>
        <c:marker val="1"/>
        <c:smooth val="0"/>
        <c:axId val="-2088158968"/>
        <c:axId val="-2088218584"/>
      </c:lineChart>
      <c:catAx>
        <c:axId val="-2088158968"/>
        <c:scaling>
          <c:orientation val="minMax"/>
        </c:scaling>
        <c:delete val="1"/>
        <c:axPos val="b"/>
        <c:numFmt formatCode="mmm\ d" sourceLinked="0"/>
        <c:majorTickMark val="out"/>
        <c:minorTickMark val="none"/>
        <c:tickLblPos val="nextTo"/>
        <c:crossAx val="-2088218584"/>
        <c:crosses val="autoZero"/>
        <c:auto val="1"/>
        <c:lblAlgn val="ctr"/>
        <c:lblOffset val="100"/>
        <c:tickLblSkip val="7"/>
        <c:tickMarkSkip val="1"/>
        <c:noMultiLvlLbl val="0"/>
      </c:catAx>
      <c:valAx>
        <c:axId val="-2088218584"/>
        <c:scaling>
          <c:orientation val="minMax"/>
          <c:max val="240"/>
          <c:min val="140"/>
        </c:scaling>
        <c:delete val="0"/>
        <c:axPos val="l"/>
        <c:majorGridlines>
          <c:spPr>
            <a:ln>
              <a:solidFill>
                <a:schemeClr val="bg1">
                  <a:lumMod val="85000"/>
                </a:schemeClr>
              </a:solidFill>
            </a:ln>
          </c:spPr>
        </c:majorGridlines>
        <c:numFmt formatCode="General" sourceLinked="1"/>
        <c:majorTickMark val="out"/>
        <c:minorTickMark val="none"/>
        <c:tickLblPos val="low"/>
        <c:spPr>
          <a:ln>
            <a:solidFill>
              <a:schemeClr val="bg1">
                <a:lumMod val="85000"/>
              </a:schemeClr>
            </a:solidFill>
          </a:ln>
        </c:spPr>
        <c:txPr>
          <a:bodyPr/>
          <a:lstStyle/>
          <a:p>
            <a:pPr>
              <a:defRPr sz="900" baseline="0">
                <a:solidFill>
                  <a:schemeClr val="tx1">
                    <a:lumMod val="75000"/>
                    <a:lumOff val="25000"/>
                  </a:schemeClr>
                </a:solidFill>
              </a:defRPr>
            </a:pPr>
            <a:endParaRPr lang="en-US"/>
          </a:p>
        </c:txPr>
        <c:crossAx val="-2088158968"/>
        <c:crossesAt val="30"/>
        <c:crossBetween val="between"/>
        <c:majorUnit val="10"/>
      </c:valAx>
    </c:plotArea>
    <c:legend>
      <c:legendPos val="b"/>
      <c:layout>
        <c:manualLayout>
          <c:xMode val="edge"/>
          <c:yMode val="edge"/>
          <c:x val="0.15321340040828199"/>
          <c:y val="0.83614314350119801"/>
          <c:w val="0.74718358121901396"/>
          <c:h val="0.14831281346260999"/>
        </c:manualLayout>
      </c:layout>
      <c:overlay val="0"/>
      <c:spPr>
        <a:solidFill>
          <a:schemeClr val="bg1">
            <a:lumMod val="95000"/>
          </a:schemeClr>
        </a:solidFill>
        <a:ln w="22225">
          <a:solidFill>
            <a:schemeClr val="tx1">
              <a:lumMod val="50000"/>
              <a:lumOff val="50000"/>
            </a:schemeClr>
          </a:solidFill>
        </a:ln>
        <a:effectLst>
          <a:softEdge rad="25400"/>
        </a:effectLst>
      </c:spPr>
      <c:txPr>
        <a:bodyPr/>
        <a:lstStyle/>
        <a:p>
          <a:pPr>
            <a:defRPr>
              <a:solidFill>
                <a:schemeClr val="tx1">
                  <a:lumMod val="75000"/>
                  <a:lumOff val="25000"/>
                </a:schemeClr>
              </a:solidFill>
            </a:defRPr>
          </a:pPr>
          <a:endParaRPr lang="en-US"/>
        </a:p>
      </c:txPr>
    </c:legend>
    <c:plotVisOnly val="1"/>
    <c:dispBlanksAs val="gap"/>
    <c:showDLblsOverMax val="0"/>
  </c:chart>
  <c:spPr>
    <a:ln>
      <a:noFill/>
    </a:ln>
    <a:effectLst>
      <a:outerShdw blurRad="50800" dist="38100" dir="2700000" algn="tl" rotWithShape="0">
        <a:srgbClr val="000000">
          <a:alpha val="43000"/>
        </a:srgbClr>
      </a:outerShdw>
    </a:effectLst>
  </c:spPr>
  <c:txPr>
    <a:bodyPr/>
    <a:lstStyle/>
    <a:p>
      <a:pPr>
        <a:defRPr>
          <a:solidFill>
            <a:schemeClr val="accent2">
              <a:lumMod val="75000"/>
            </a:schemeClr>
          </a:solidFill>
        </a:defRPr>
      </a:pPr>
      <a:endParaRPr lang="en-US"/>
    </a:p>
  </c:txPr>
  <c:printSettings>
    <c:headerFooter/>
    <c:pageMargins b="1" l="0.75" r="0.75" t="1" header="0.5" footer="0.5"/>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manualLayout>
          <c:layoutTarget val="inner"/>
          <c:xMode val="edge"/>
          <c:yMode val="edge"/>
          <c:x val="5.02482202567145E-2"/>
          <c:y val="3.3616852580927399E-2"/>
          <c:w val="0.89095298430604297"/>
          <c:h val="0.857889326334208"/>
        </c:manualLayout>
      </c:layout>
      <c:lineChart>
        <c:grouping val="standard"/>
        <c:varyColors val="0"/>
        <c:ser>
          <c:idx val="0"/>
          <c:order val="0"/>
          <c:tx>
            <c:v>Scale Reading</c:v>
          </c:tx>
          <c:spPr>
            <a:ln w="31750">
              <a:solidFill>
                <a:schemeClr val="bg1">
                  <a:lumMod val="85000"/>
                  <a:alpha val="50000"/>
                </a:schemeClr>
              </a:solidFill>
            </a:ln>
            <a:effectLst/>
          </c:spPr>
          <c:marker>
            <c:symbol val="circle"/>
            <c:size val="4"/>
            <c:spPr>
              <a:solidFill>
                <a:schemeClr val="tx1">
                  <a:lumMod val="75000"/>
                  <a:lumOff val="25000"/>
                </a:schemeClr>
              </a:solidFill>
              <a:ln w="0" cmpd="sng">
                <a:noFill/>
                <a:prstDash val="solid"/>
              </a:ln>
              <a:effectLst/>
            </c:spPr>
          </c:marker>
          <c:trendline>
            <c:name>Weight Trend</c:name>
            <c:spPr>
              <a:ln w="28575">
                <a:solidFill>
                  <a:schemeClr val="accent2">
                    <a:lumMod val="75000"/>
                  </a:schemeClr>
                </a:solidFill>
              </a:ln>
            </c:spPr>
            <c:trendlineType val="movingAvg"/>
            <c:period val="4"/>
            <c:dispRSqr val="0"/>
            <c:dispEq val="0"/>
          </c:trendline>
          <c:cat>
            <c:strRef>
              <c:f>('Weight Tracker'!$C$2:$P$2,'Weight Tracker'!$R$2:$AD$2)</c:f>
              <c:strCache>
                <c:ptCount val="27"/>
                <c:pt idx="0">
                  <c:v>6 Month Goal</c:v>
                </c:pt>
                <c:pt idx="1">
                  <c:v>Rate</c:v>
                </c:pt>
                <c:pt idx="2">
                  <c:v>Start</c:v>
                </c:pt>
                <c:pt idx="3">
                  <c:v>Wk 1</c:v>
                </c:pt>
                <c:pt idx="4">
                  <c:v>Wk 2</c:v>
                </c:pt>
                <c:pt idx="5">
                  <c:v>Wk 3</c:v>
                </c:pt>
                <c:pt idx="6">
                  <c:v>Wk 4</c:v>
                </c:pt>
                <c:pt idx="7">
                  <c:v>Wk 5</c:v>
                </c:pt>
                <c:pt idx="8">
                  <c:v>Wk 6</c:v>
                </c:pt>
                <c:pt idx="9">
                  <c:v>Wk 7</c:v>
                </c:pt>
                <c:pt idx="10">
                  <c:v>Wk 8</c:v>
                </c:pt>
                <c:pt idx="11">
                  <c:v>Wk 9</c:v>
                </c:pt>
                <c:pt idx="12">
                  <c:v>Wk 10</c:v>
                </c:pt>
                <c:pt idx="13">
                  <c:v>Wk 11</c:v>
                </c:pt>
                <c:pt idx="14">
                  <c:v>Wk 12</c:v>
                </c:pt>
                <c:pt idx="15">
                  <c:v>Wk 13</c:v>
                </c:pt>
                <c:pt idx="16">
                  <c:v>Wk 14</c:v>
                </c:pt>
                <c:pt idx="17">
                  <c:v>Wk 15</c:v>
                </c:pt>
                <c:pt idx="18">
                  <c:v>Wk 16</c:v>
                </c:pt>
                <c:pt idx="19">
                  <c:v>Wk 17</c:v>
                </c:pt>
                <c:pt idx="20">
                  <c:v>Wk 18</c:v>
                </c:pt>
                <c:pt idx="21">
                  <c:v>Wk 19</c:v>
                </c:pt>
                <c:pt idx="22">
                  <c:v>Wk 20</c:v>
                </c:pt>
                <c:pt idx="23">
                  <c:v>Wk 21</c:v>
                </c:pt>
                <c:pt idx="24">
                  <c:v>Wk 22</c:v>
                </c:pt>
                <c:pt idx="25">
                  <c:v>Wk 23</c:v>
                </c:pt>
                <c:pt idx="26">
                  <c:v>Wk 24</c:v>
                </c:pt>
              </c:strCache>
            </c:strRef>
          </c:cat>
          <c:val>
            <c:numRef>
              <c:f>('Weight Tracker'!$E$27:$P$27,'Weight Tracker'!$R$27:$AD$27)</c:f>
              <c:numCache>
                <c:formatCode>General</c:formatCode>
                <c:ptCount val="25"/>
              </c:numCache>
            </c:numRef>
          </c:val>
          <c:smooth val="1"/>
          <c:extLst>
            <c:ext xmlns:c16="http://schemas.microsoft.com/office/drawing/2014/chart" uri="{C3380CC4-5D6E-409C-BE32-E72D297353CC}">
              <c16:uniqueId val="{00000001-BB4A-B34D-8224-B0C6994FA227}"/>
            </c:ext>
          </c:extLst>
        </c:ser>
        <c:ser>
          <c:idx val="1"/>
          <c:order val="1"/>
          <c:tx>
            <c:v>Target Weight</c:v>
          </c:tx>
          <c:spPr>
            <a:ln w="0">
              <a:prstDash val="sysDash"/>
            </a:ln>
          </c:spPr>
          <c:marker>
            <c:symbol val="none"/>
          </c:marker>
          <c:cat>
            <c:strRef>
              <c:f>('Weight Tracker'!$C$2:$P$2,'Weight Tracker'!$R$2:$AD$2)</c:f>
              <c:strCache>
                <c:ptCount val="27"/>
                <c:pt idx="0">
                  <c:v>6 Month Goal</c:v>
                </c:pt>
                <c:pt idx="1">
                  <c:v>Rate</c:v>
                </c:pt>
                <c:pt idx="2">
                  <c:v>Start</c:v>
                </c:pt>
                <c:pt idx="3">
                  <c:v>Wk 1</c:v>
                </c:pt>
                <c:pt idx="4">
                  <c:v>Wk 2</c:v>
                </c:pt>
                <c:pt idx="5">
                  <c:v>Wk 3</c:v>
                </c:pt>
                <c:pt idx="6">
                  <c:v>Wk 4</c:v>
                </c:pt>
                <c:pt idx="7">
                  <c:v>Wk 5</c:v>
                </c:pt>
                <c:pt idx="8">
                  <c:v>Wk 6</c:v>
                </c:pt>
                <c:pt idx="9">
                  <c:v>Wk 7</c:v>
                </c:pt>
                <c:pt idx="10">
                  <c:v>Wk 8</c:v>
                </c:pt>
                <c:pt idx="11">
                  <c:v>Wk 9</c:v>
                </c:pt>
                <c:pt idx="12">
                  <c:v>Wk 10</c:v>
                </c:pt>
                <c:pt idx="13">
                  <c:v>Wk 11</c:v>
                </c:pt>
                <c:pt idx="14">
                  <c:v>Wk 12</c:v>
                </c:pt>
                <c:pt idx="15">
                  <c:v>Wk 13</c:v>
                </c:pt>
                <c:pt idx="16">
                  <c:v>Wk 14</c:v>
                </c:pt>
                <c:pt idx="17">
                  <c:v>Wk 15</c:v>
                </c:pt>
                <c:pt idx="18">
                  <c:v>Wk 16</c:v>
                </c:pt>
                <c:pt idx="19">
                  <c:v>Wk 17</c:v>
                </c:pt>
                <c:pt idx="20">
                  <c:v>Wk 18</c:v>
                </c:pt>
                <c:pt idx="21">
                  <c:v>Wk 19</c:v>
                </c:pt>
                <c:pt idx="22">
                  <c:v>Wk 20</c:v>
                </c:pt>
                <c:pt idx="23">
                  <c:v>Wk 21</c:v>
                </c:pt>
                <c:pt idx="24">
                  <c:v>Wk 22</c:v>
                </c:pt>
                <c:pt idx="25">
                  <c:v>Wk 23</c:v>
                </c:pt>
                <c:pt idx="26">
                  <c:v>Wk 24</c:v>
                </c:pt>
              </c:strCache>
            </c:strRef>
          </c:cat>
          <c:val>
            <c:numRef>
              <c:f>'Weight Tracker'!$AH$27:$BE$27</c:f>
              <c:numCache>
                <c:formatCode>General</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mooth val="1"/>
          <c:extLst>
            <c:ext xmlns:c16="http://schemas.microsoft.com/office/drawing/2014/chart" uri="{C3380CC4-5D6E-409C-BE32-E72D297353CC}">
              <c16:uniqueId val="{00000002-BB4A-B34D-8224-B0C6994FA227}"/>
            </c:ext>
          </c:extLst>
        </c:ser>
        <c:dLbls>
          <c:showLegendKey val="0"/>
          <c:showVal val="0"/>
          <c:showCatName val="0"/>
          <c:showSerName val="0"/>
          <c:showPercent val="0"/>
          <c:showBubbleSize val="0"/>
        </c:dLbls>
        <c:marker val="1"/>
        <c:smooth val="0"/>
        <c:axId val="-2088277912"/>
        <c:axId val="-2088282808"/>
      </c:lineChart>
      <c:catAx>
        <c:axId val="-2088277912"/>
        <c:scaling>
          <c:orientation val="minMax"/>
        </c:scaling>
        <c:delete val="1"/>
        <c:axPos val="b"/>
        <c:numFmt formatCode="mmm\ d" sourceLinked="0"/>
        <c:majorTickMark val="out"/>
        <c:minorTickMark val="none"/>
        <c:tickLblPos val="nextTo"/>
        <c:crossAx val="-2088282808"/>
        <c:crosses val="autoZero"/>
        <c:auto val="1"/>
        <c:lblAlgn val="ctr"/>
        <c:lblOffset val="100"/>
        <c:tickLblSkip val="7"/>
        <c:tickMarkSkip val="1"/>
        <c:noMultiLvlLbl val="0"/>
      </c:catAx>
      <c:valAx>
        <c:axId val="-2088282808"/>
        <c:scaling>
          <c:orientation val="minMax"/>
          <c:max val="240"/>
          <c:min val="140"/>
        </c:scaling>
        <c:delete val="0"/>
        <c:axPos val="l"/>
        <c:majorGridlines>
          <c:spPr>
            <a:ln>
              <a:solidFill>
                <a:schemeClr val="bg1">
                  <a:lumMod val="85000"/>
                </a:schemeClr>
              </a:solidFill>
            </a:ln>
          </c:spPr>
        </c:majorGridlines>
        <c:numFmt formatCode="General" sourceLinked="1"/>
        <c:majorTickMark val="out"/>
        <c:minorTickMark val="none"/>
        <c:tickLblPos val="low"/>
        <c:spPr>
          <a:ln>
            <a:solidFill>
              <a:schemeClr val="bg1">
                <a:lumMod val="85000"/>
              </a:schemeClr>
            </a:solidFill>
          </a:ln>
        </c:spPr>
        <c:txPr>
          <a:bodyPr/>
          <a:lstStyle/>
          <a:p>
            <a:pPr>
              <a:defRPr sz="900" baseline="0">
                <a:solidFill>
                  <a:schemeClr val="tx1">
                    <a:lumMod val="75000"/>
                    <a:lumOff val="25000"/>
                  </a:schemeClr>
                </a:solidFill>
              </a:defRPr>
            </a:pPr>
            <a:endParaRPr lang="en-US"/>
          </a:p>
        </c:txPr>
        <c:crossAx val="-2088277912"/>
        <c:crossesAt val="30"/>
        <c:crossBetween val="between"/>
        <c:majorUnit val="10"/>
      </c:valAx>
    </c:plotArea>
    <c:legend>
      <c:legendPos val="b"/>
      <c:layout>
        <c:manualLayout>
          <c:xMode val="edge"/>
          <c:yMode val="edge"/>
          <c:x val="0.15321340040828199"/>
          <c:y val="0.83614314350119801"/>
          <c:w val="0.74718358121901396"/>
          <c:h val="0.14831281346260999"/>
        </c:manualLayout>
      </c:layout>
      <c:overlay val="0"/>
      <c:spPr>
        <a:solidFill>
          <a:schemeClr val="bg1">
            <a:lumMod val="95000"/>
          </a:schemeClr>
        </a:solidFill>
        <a:ln w="22225">
          <a:solidFill>
            <a:schemeClr val="tx1">
              <a:lumMod val="50000"/>
              <a:lumOff val="50000"/>
            </a:schemeClr>
          </a:solidFill>
        </a:ln>
        <a:effectLst>
          <a:softEdge rad="25400"/>
        </a:effectLst>
      </c:spPr>
      <c:txPr>
        <a:bodyPr/>
        <a:lstStyle/>
        <a:p>
          <a:pPr>
            <a:defRPr>
              <a:solidFill>
                <a:schemeClr val="tx1">
                  <a:lumMod val="75000"/>
                  <a:lumOff val="25000"/>
                </a:schemeClr>
              </a:solidFill>
            </a:defRPr>
          </a:pPr>
          <a:endParaRPr lang="en-US"/>
        </a:p>
      </c:txPr>
    </c:legend>
    <c:plotVisOnly val="1"/>
    <c:dispBlanksAs val="gap"/>
    <c:showDLblsOverMax val="0"/>
  </c:chart>
  <c:spPr>
    <a:ln>
      <a:noFill/>
    </a:ln>
    <a:effectLst>
      <a:outerShdw blurRad="50800" dist="38100" dir="2700000" algn="tl" rotWithShape="0">
        <a:srgbClr val="000000">
          <a:alpha val="43000"/>
        </a:srgbClr>
      </a:outerShdw>
    </a:effectLst>
  </c:spPr>
  <c:txPr>
    <a:bodyPr/>
    <a:lstStyle/>
    <a:p>
      <a:pPr>
        <a:defRPr>
          <a:solidFill>
            <a:schemeClr val="accent2">
              <a:lumMod val="75000"/>
            </a:schemeClr>
          </a:solidFill>
        </a:defRPr>
      </a:pPr>
      <a:endParaRPr lang="en-US"/>
    </a:p>
  </c:txPr>
  <c:printSettings>
    <c:headerFooter/>
    <c:pageMargins b="1" l="0.75" r="0.75" t="1" header="0.5" footer="0.5"/>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manualLayout>
          <c:layoutTarget val="inner"/>
          <c:xMode val="edge"/>
          <c:yMode val="edge"/>
          <c:x val="5.02482202567145E-2"/>
          <c:y val="3.3616852580927399E-2"/>
          <c:w val="0.89095298430604297"/>
          <c:h val="0.857889326334208"/>
        </c:manualLayout>
      </c:layout>
      <c:lineChart>
        <c:grouping val="standard"/>
        <c:varyColors val="0"/>
        <c:ser>
          <c:idx val="0"/>
          <c:order val="0"/>
          <c:tx>
            <c:v>Scale Reading</c:v>
          </c:tx>
          <c:spPr>
            <a:ln w="31750">
              <a:solidFill>
                <a:schemeClr val="bg1">
                  <a:lumMod val="85000"/>
                  <a:alpha val="50000"/>
                </a:schemeClr>
              </a:solidFill>
            </a:ln>
            <a:effectLst/>
          </c:spPr>
          <c:marker>
            <c:symbol val="circle"/>
            <c:size val="4"/>
            <c:spPr>
              <a:solidFill>
                <a:schemeClr val="tx1">
                  <a:lumMod val="75000"/>
                  <a:lumOff val="25000"/>
                </a:schemeClr>
              </a:solidFill>
              <a:ln w="0" cmpd="sng">
                <a:noFill/>
                <a:prstDash val="solid"/>
              </a:ln>
              <a:effectLst/>
            </c:spPr>
          </c:marker>
          <c:trendline>
            <c:name>Weight Trend</c:name>
            <c:spPr>
              <a:ln w="28575">
                <a:solidFill>
                  <a:schemeClr val="accent2">
                    <a:lumMod val="75000"/>
                  </a:schemeClr>
                </a:solidFill>
              </a:ln>
            </c:spPr>
            <c:trendlineType val="movingAvg"/>
            <c:period val="4"/>
            <c:dispRSqr val="0"/>
            <c:dispEq val="0"/>
          </c:trendline>
          <c:cat>
            <c:strRef>
              <c:f>('Weight Tracker'!$C$2:$P$2,'Weight Tracker'!$R$2:$AD$2)</c:f>
              <c:strCache>
                <c:ptCount val="27"/>
                <c:pt idx="0">
                  <c:v>6 Month Goal</c:v>
                </c:pt>
                <c:pt idx="1">
                  <c:v>Rate</c:v>
                </c:pt>
                <c:pt idx="2">
                  <c:v>Start</c:v>
                </c:pt>
                <c:pt idx="3">
                  <c:v>Wk 1</c:v>
                </c:pt>
                <c:pt idx="4">
                  <c:v>Wk 2</c:v>
                </c:pt>
                <c:pt idx="5">
                  <c:v>Wk 3</c:v>
                </c:pt>
                <c:pt idx="6">
                  <c:v>Wk 4</c:v>
                </c:pt>
                <c:pt idx="7">
                  <c:v>Wk 5</c:v>
                </c:pt>
                <c:pt idx="8">
                  <c:v>Wk 6</c:v>
                </c:pt>
                <c:pt idx="9">
                  <c:v>Wk 7</c:v>
                </c:pt>
                <c:pt idx="10">
                  <c:v>Wk 8</c:v>
                </c:pt>
                <c:pt idx="11">
                  <c:v>Wk 9</c:v>
                </c:pt>
                <c:pt idx="12">
                  <c:v>Wk 10</c:v>
                </c:pt>
                <c:pt idx="13">
                  <c:v>Wk 11</c:v>
                </c:pt>
                <c:pt idx="14">
                  <c:v>Wk 12</c:v>
                </c:pt>
                <c:pt idx="15">
                  <c:v>Wk 13</c:v>
                </c:pt>
                <c:pt idx="16">
                  <c:v>Wk 14</c:v>
                </c:pt>
                <c:pt idx="17">
                  <c:v>Wk 15</c:v>
                </c:pt>
                <c:pt idx="18">
                  <c:v>Wk 16</c:v>
                </c:pt>
                <c:pt idx="19">
                  <c:v>Wk 17</c:v>
                </c:pt>
                <c:pt idx="20">
                  <c:v>Wk 18</c:v>
                </c:pt>
                <c:pt idx="21">
                  <c:v>Wk 19</c:v>
                </c:pt>
                <c:pt idx="22">
                  <c:v>Wk 20</c:v>
                </c:pt>
                <c:pt idx="23">
                  <c:v>Wk 21</c:v>
                </c:pt>
                <c:pt idx="24">
                  <c:v>Wk 22</c:v>
                </c:pt>
                <c:pt idx="25">
                  <c:v>Wk 23</c:v>
                </c:pt>
                <c:pt idx="26">
                  <c:v>Wk 24</c:v>
                </c:pt>
              </c:strCache>
            </c:strRef>
          </c:cat>
          <c:val>
            <c:numRef>
              <c:f>('Weight Tracker'!$E$28:$P$28,'Weight Tracker'!$R$28:$AD$28)</c:f>
              <c:numCache>
                <c:formatCode>General</c:formatCode>
                <c:ptCount val="25"/>
              </c:numCache>
            </c:numRef>
          </c:val>
          <c:smooth val="1"/>
          <c:extLst>
            <c:ext xmlns:c16="http://schemas.microsoft.com/office/drawing/2014/chart" uri="{C3380CC4-5D6E-409C-BE32-E72D297353CC}">
              <c16:uniqueId val="{00000001-71B8-0B4C-9ADA-55DBFABBE95B}"/>
            </c:ext>
          </c:extLst>
        </c:ser>
        <c:ser>
          <c:idx val="1"/>
          <c:order val="1"/>
          <c:tx>
            <c:v>Target Weight</c:v>
          </c:tx>
          <c:spPr>
            <a:ln w="0">
              <a:prstDash val="sysDash"/>
            </a:ln>
          </c:spPr>
          <c:marker>
            <c:symbol val="none"/>
          </c:marker>
          <c:cat>
            <c:strRef>
              <c:f>('Weight Tracker'!$C$2:$P$2,'Weight Tracker'!$R$2:$AD$2)</c:f>
              <c:strCache>
                <c:ptCount val="27"/>
                <c:pt idx="0">
                  <c:v>6 Month Goal</c:v>
                </c:pt>
                <c:pt idx="1">
                  <c:v>Rate</c:v>
                </c:pt>
                <c:pt idx="2">
                  <c:v>Start</c:v>
                </c:pt>
                <c:pt idx="3">
                  <c:v>Wk 1</c:v>
                </c:pt>
                <c:pt idx="4">
                  <c:v>Wk 2</c:v>
                </c:pt>
                <c:pt idx="5">
                  <c:v>Wk 3</c:v>
                </c:pt>
                <c:pt idx="6">
                  <c:v>Wk 4</c:v>
                </c:pt>
                <c:pt idx="7">
                  <c:v>Wk 5</c:v>
                </c:pt>
                <c:pt idx="8">
                  <c:v>Wk 6</c:v>
                </c:pt>
                <c:pt idx="9">
                  <c:v>Wk 7</c:v>
                </c:pt>
                <c:pt idx="10">
                  <c:v>Wk 8</c:v>
                </c:pt>
                <c:pt idx="11">
                  <c:v>Wk 9</c:v>
                </c:pt>
                <c:pt idx="12">
                  <c:v>Wk 10</c:v>
                </c:pt>
                <c:pt idx="13">
                  <c:v>Wk 11</c:v>
                </c:pt>
                <c:pt idx="14">
                  <c:v>Wk 12</c:v>
                </c:pt>
                <c:pt idx="15">
                  <c:v>Wk 13</c:v>
                </c:pt>
                <c:pt idx="16">
                  <c:v>Wk 14</c:v>
                </c:pt>
                <c:pt idx="17">
                  <c:v>Wk 15</c:v>
                </c:pt>
                <c:pt idx="18">
                  <c:v>Wk 16</c:v>
                </c:pt>
                <c:pt idx="19">
                  <c:v>Wk 17</c:v>
                </c:pt>
                <c:pt idx="20">
                  <c:v>Wk 18</c:v>
                </c:pt>
                <c:pt idx="21">
                  <c:v>Wk 19</c:v>
                </c:pt>
                <c:pt idx="22">
                  <c:v>Wk 20</c:v>
                </c:pt>
                <c:pt idx="23">
                  <c:v>Wk 21</c:v>
                </c:pt>
                <c:pt idx="24">
                  <c:v>Wk 22</c:v>
                </c:pt>
                <c:pt idx="25">
                  <c:v>Wk 23</c:v>
                </c:pt>
                <c:pt idx="26">
                  <c:v>Wk 24</c:v>
                </c:pt>
              </c:strCache>
            </c:strRef>
          </c:cat>
          <c:val>
            <c:numRef>
              <c:f>'Weight Tracker'!$AH$28:$BE$28</c:f>
              <c:numCache>
                <c:formatCode>General</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mooth val="1"/>
          <c:extLst>
            <c:ext xmlns:c16="http://schemas.microsoft.com/office/drawing/2014/chart" uri="{C3380CC4-5D6E-409C-BE32-E72D297353CC}">
              <c16:uniqueId val="{00000002-71B8-0B4C-9ADA-55DBFABBE95B}"/>
            </c:ext>
          </c:extLst>
        </c:ser>
        <c:dLbls>
          <c:showLegendKey val="0"/>
          <c:showVal val="0"/>
          <c:showCatName val="0"/>
          <c:showSerName val="0"/>
          <c:showPercent val="0"/>
          <c:showBubbleSize val="0"/>
        </c:dLbls>
        <c:marker val="1"/>
        <c:smooth val="0"/>
        <c:axId val="-2088322104"/>
        <c:axId val="-2088337272"/>
      </c:lineChart>
      <c:catAx>
        <c:axId val="-2088322104"/>
        <c:scaling>
          <c:orientation val="minMax"/>
        </c:scaling>
        <c:delete val="1"/>
        <c:axPos val="b"/>
        <c:numFmt formatCode="mmm\ d" sourceLinked="0"/>
        <c:majorTickMark val="out"/>
        <c:minorTickMark val="none"/>
        <c:tickLblPos val="nextTo"/>
        <c:crossAx val="-2088337272"/>
        <c:crosses val="autoZero"/>
        <c:auto val="1"/>
        <c:lblAlgn val="ctr"/>
        <c:lblOffset val="100"/>
        <c:tickLblSkip val="7"/>
        <c:tickMarkSkip val="1"/>
        <c:noMultiLvlLbl val="0"/>
      </c:catAx>
      <c:valAx>
        <c:axId val="-2088337272"/>
        <c:scaling>
          <c:orientation val="minMax"/>
          <c:max val="240"/>
          <c:min val="140"/>
        </c:scaling>
        <c:delete val="0"/>
        <c:axPos val="l"/>
        <c:majorGridlines>
          <c:spPr>
            <a:ln>
              <a:solidFill>
                <a:schemeClr val="bg1">
                  <a:lumMod val="85000"/>
                </a:schemeClr>
              </a:solidFill>
            </a:ln>
          </c:spPr>
        </c:majorGridlines>
        <c:numFmt formatCode="General" sourceLinked="1"/>
        <c:majorTickMark val="out"/>
        <c:minorTickMark val="none"/>
        <c:tickLblPos val="low"/>
        <c:spPr>
          <a:ln>
            <a:solidFill>
              <a:schemeClr val="bg1">
                <a:lumMod val="85000"/>
              </a:schemeClr>
            </a:solidFill>
          </a:ln>
        </c:spPr>
        <c:txPr>
          <a:bodyPr/>
          <a:lstStyle/>
          <a:p>
            <a:pPr>
              <a:defRPr sz="900" baseline="0">
                <a:solidFill>
                  <a:schemeClr val="tx1">
                    <a:lumMod val="75000"/>
                    <a:lumOff val="25000"/>
                  </a:schemeClr>
                </a:solidFill>
              </a:defRPr>
            </a:pPr>
            <a:endParaRPr lang="en-US"/>
          </a:p>
        </c:txPr>
        <c:crossAx val="-2088322104"/>
        <c:crossesAt val="30"/>
        <c:crossBetween val="between"/>
        <c:majorUnit val="10"/>
      </c:valAx>
    </c:plotArea>
    <c:legend>
      <c:legendPos val="b"/>
      <c:layout>
        <c:manualLayout>
          <c:xMode val="edge"/>
          <c:yMode val="edge"/>
          <c:x val="0.15321340040828199"/>
          <c:y val="0.83614314350119801"/>
          <c:w val="0.74718358121901396"/>
          <c:h val="0.14831281346260999"/>
        </c:manualLayout>
      </c:layout>
      <c:overlay val="0"/>
      <c:spPr>
        <a:solidFill>
          <a:schemeClr val="bg1">
            <a:lumMod val="95000"/>
          </a:schemeClr>
        </a:solidFill>
        <a:ln w="22225">
          <a:solidFill>
            <a:schemeClr val="tx1">
              <a:lumMod val="50000"/>
              <a:lumOff val="50000"/>
            </a:schemeClr>
          </a:solidFill>
        </a:ln>
        <a:effectLst>
          <a:softEdge rad="25400"/>
        </a:effectLst>
      </c:spPr>
      <c:txPr>
        <a:bodyPr/>
        <a:lstStyle/>
        <a:p>
          <a:pPr>
            <a:defRPr>
              <a:solidFill>
                <a:schemeClr val="tx1">
                  <a:lumMod val="75000"/>
                  <a:lumOff val="25000"/>
                </a:schemeClr>
              </a:solidFill>
            </a:defRPr>
          </a:pPr>
          <a:endParaRPr lang="en-US"/>
        </a:p>
      </c:txPr>
    </c:legend>
    <c:plotVisOnly val="1"/>
    <c:dispBlanksAs val="gap"/>
    <c:showDLblsOverMax val="0"/>
  </c:chart>
  <c:spPr>
    <a:ln>
      <a:noFill/>
    </a:ln>
    <a:effectLst>
      <a:outerShdw blurRad="50800" dist="38100" dir="2700000" algn="tl" rotWithShape="0">
        <a:srgbClr val="000000">
          <a:alpha val="43000"/>
        </a:srgbClr>
      </a:outerShdw>
    </a:effectLst>
  </c:spPr>
  <c:txPr>
    <a:bodyPr/>
    <a:lstStyle/>
    <a:p>
      <a:pPr>
        <a:defRPr>
          <a:solidFill>
            <a:schemeClr val="accent2">
              <a:lumMod val="75000"/>
            </a:schemeClr>
          </a:solidFill>
        </a:defRPr>
      </a:pPr>
      <a:endParaRPr lang="en-US"/>
    </a:p>
  </c:txPr>
  <c:printSettings>
    <c:headerFooter/>
    <c:pageMargins b="1" l="0.75" r="0.75" t="1" header="0.5" footer="0.5"/>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manualLayout>
          <c:layoutTarget val="inner"/>
          <c:xMode val="edge"/>
          <c:yMode val="edge"/>
          <c:x val="5.02482202567145E-2"/>
          <c:y val="3.3616852580927399E-2"/>
          <c:w val="0.89095298430604297"/>
          <c:h val="0.857889326334208"/>
        </c:manualLayout>
      </c:layout>
      <c:lineChart>
        <c:grouping val="standard"/>
        <c:varyColors val="0"/>
        <c:ser>
          <c:idx val="0"/>
          <c:order val="0"/>
          <c:tx>
            <c:v>Scale Reading</c:v>
          </c:tx>
          <c:spPr>
            <a:ln w="31750">
              <a:solidFill>
                <a:schemeClr val="bg1">
                  <a:lumMod val="85000"/>
                  <a:alpha val="50000"/>
                </a:schemeClr>
              </a:solidFill>
            </a:ln>
            <a:effectLst/>
          </c:spPr>
          <c:marker>
            <c:symbol val="circle"/>
            <c:size val="4"/>
            <c:spPr>
              <a:solidFill>
                <a:schemeClr val="tx1">
                  <a:lumMod val="75000"/>
                  <a:lumOff val="25000"/>
                </a:schemeClr>
              </a:solidFill>
              <a:ln w="0" cmpd="sng">
                <a:noFill/>
                <a:prstDash val="solid"/>
              </a:ln>
              <a:effectLst/>
            </c:spPr>
          </c:marker>
          <c:trendline>
            <c:name>Weight Trend</c:name>
            <c:spPr>
              <a:ln w="28575">
                <a:solidFill>
                  <a:schemeClr val="accent2">
                    <a:lumMod val="75000"/>
                  </a:schemeClr>
                </a:solidFill>
              </a:ln>
            </c:spPr>
            <c:trendlineType val="movingAvg"/>
            <c:period val="4"/>
            <c:dispRSqr val="0"/>
            <c:dispEq val="0"/>
          </c:trendline>
          <c:cat>
            <c:strRef>
              <c:f>('Weight Tracker'!$C$2:$P$2,'Weight Tracker'!$R$2:$AD$2)</c:f>
              <c:strCache>
                <c:ptCount val="27"/>
                <c:pt idx="0">
                  <c:v>6 Month Goal</c:v>
                </c:pt>
                <c:pt idx="1">
                  <c:v>Rate</c:v>
                </c:pt>
                <c:pt idx="2">
                  <c:v>Start</c:v>
                </c:pt>
                <c:pt idx="3">
                  <c:v>Wk 1</c:v>
                </c:pt>
                <c:pt idx="4">
                  <c:v>Wk 2</c:v>
                </c:pt>
                <c:pt idx="5">
                  <c:v>Wk 3</c:v>
                </c:pt>
                <c:pt idx="6">
                  <c:v>Wk 4</c:v>
                </c:pt>
                <c:pt idx="7">
                  <c:v>Wk 5</c:v>
                </c:pt>
                <c:pt idx="8">
                  <c:v>Wk 6</c:v>
                </c:pt>
                <c:pt idx="9">
                  <c:v>Wk 7</c:v>
                </c:pt>
                <c:pt idx="10">
                  <c:v>Wk 8</c:v>
                </c:pt>
                <c:pt idx="11">
                  <c:v>Wk 9</c:v>
                </c:pt>
                <c:pt idx="12">
                  <c:v>Wk 10</c:v>
                </c:pt>
                <c:pt idx="13">
                  <c:v>Wk 11</c:v>
                </c:pt>
                <c:pt idx="14">
                  <c:v>Wk 12</c:v>
                </c:pt>
                <c:pt idx="15">
                  <c:v>Wk 13</c:v>
                </c:pt>
                <c:pt idx="16">
                  <c:v>Wk 14</c:v>
                </c:pt>
                <c:pt idx="17">
                  <c:v>Wk 15</c:v>
                </c:pt>
                <c:pt idx="18">
                  <c:v>Wk 16</c:v>
                </c:pt>
                <c:pt idx="19">
                  <c:v>Wk 17</c:v>
                </c:pt>
                <c:pt idx="20">
                  <c:v>Wk 18</c:v>
                </c:pt>
                <c:pt idx="21">
                  <c:v>Wk 19</c:v>
                </c:pt>
                <c:pt idx="22">
                  <c:v>Wk 20</c:v>
                </c:pt>
                <c:pt idx="23">
                  <c:v>Wk 21</c:v>
                </c:pt>
                <c:pt idx="24">
                  <c:v>Wk 22</c:v>
                </c:pt>
                <c:pt idx="25">
                  <c:v>Wk 23</c:v>
                </c:pt>
                <c:pt idx="26">
                  <c:v>Wk 24</c:v>
                </c:pt>
              </c:strCache>
            </c:strRef>
          </c:cat>
          <c:val>
            <c:numRef>
              <c:f>('Weight Tracker'!$E$29:$P$29,'Weight Tracker'!$R$29:$AD$29)</c:f>
              <c:numCache>
                <c:formatCode>General</c:formatCode>
                <c:ptCount val="25"/>
              </c:numCache>
            </c:numRef>
          </c:val>
          <c:smooth val="1"/>
          <c:extLst>
            <c:ext xmlns:c16="http://schemas.microsoft.com/office/drawing/2014/chart" uri="{C3380CC4-5D6E-409C-BE32-E72D297353CC}">
              <c16:uniqueId val="{00000001-9CA3-A74C-9811-73E1F33BFF2F}"/>
            </c:ext>
          </c:extLst>
        </c:ser>
        <c:ser>
          <c:idx val="1"/>
          <c:order val="1"/>
          <c:tx>
            <c:v>Target Weight</c:v>
          </c:tx>
          <c:spPr>
            <a:ln w="0">
              <a:prstDash val="sysDash"/>
            </a:ln>
          </c:spPr>
          <c:marker>
            <c:symbol val="none"/>
          </c:marker>
          <c:cat>
            <c:strRef>
              <c:f>('Weight Tracker'!$C$2:$P$2,'Weight Tracker'!$R$2:$AD$2)</c:f>
              <c:strCache>
                <c:ptCount val="27"/>
                <c:pt idx="0">
                  <c:v>6 Month Goal</c:v>
                </c:pt>
                <c:pt idx="1">
                  <c:v>Rate</c:v>
                </c:pt>
                <c:pt idx="2">
                  <c:v>Start</c:v>
                </c:pt>
                <c:pt idx="3">
                  <c:v>Wk 1</c:v>
                </c:pt>
                <c:pt idx="4">
                  <c:v>Wk 2</c:v>
                </c:pt>
                <c:pt idx="5">
                  <c:v>Wk 3</c:v>
                </c:pt>
                <c:pt idx="6">
                  <c:v>Wk 4</c:v>
                </c:pt>
                <c:pt idx="7">
                  <c:v>Wk 5</c:v>
                </c:pt>
                <c:pt idx="8">
                  <c:v>Wk 6</c:v>
                </c:pt>
                <c:pt idx="9">
                  <c:v>Wk 7</c:v>
                </c:pt>
                <c:pt idx="10">
                  <c:v>Wk 8</c:v>
                </c:pt>
                <c:pt idx="11">
                  <c:v>Wk 9</c:v>
                </c:pt>
                <c:pt idx="12">
                  <c:v>Wk 10</c:v>
                </c:pt>
                <c:pt idx="13">
                  <c:v>Wk 11</c:v>
                </c:pt>
                <c:pt idx="14">
                  <c:v>Wk 12</c:v>
                </c:pt>
                <c:pt idx="15">
                  <c:v>Wk 13</c:v>
                </c:pt>
                <c:pt idx="16">
                  <c:v>Wk 14</c:v>
                </c:pt>
                <c:pt idx="17">
                  <c:v>Wk 15</c:v>
                </c:pt>
                <c:pt idx="18">
                  <c:v>Wk 16</c:v>
                </c:pt>
                <c:pt idx="19">
                  <c:v>Wk 17</c:v>
                </c:pt>
                <c:pt idx="20">
                  <c:v>Wk 18</c:v>
                </c:pt>
                <c:pt idx="21">
                  <c:v>Wk 19</c:v>
                </c:pt>
                <c:pt idx="22">
                  <c:v>Wk 20</c:v>
                </c:pt>
                <c:pt idx="23">
                  <c:v>Wk 21</c:v>
                </c:pt>
                <c:pt idx="24">
                  <c:v>Wk 22</c:v>
                </c:pt>
                <c:pt idx="25">
                  <c:v>Wk 23</c:v>
                </c:pt>
                <c:pt idx="26">
                  <c:v>Wk 24</c:v>
                </c:pt>
              </c:strCache>
            </c:strRef>
          </c:cat>
          <c:val>
            <c:numRef>
              <c:f>'Weight Tracker'!$AH$29:$BE$29</c:f>
              <c:numCache>
                <c:formatCode>General</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mooth val="1"/>
          <c:extLst>
            <c:ext xmlns:c16="http://schemas.microsoft.com/office/drawing/2014/chart" uri="{C3380CC4-5D6E-409C-BE32-E72D297353CC}">
              <c16:uniqueId val="{00000002-9CA3-A74C-9811-73E1F33BFF2F}"/>
            </c:ext>
          </c:extLst>
        </c:ser>
        <c:dLbls>
          <c:showLegendKey val="0"/>
          <c:showVal val="0"/>
          <c:showCatName val="0"/>
          <c:showSerName val="0"/>
          <c:showPercent val="0"/>
          <c:showBubbleSize val="0"/>
        </c:dLbls>
        <c:marker val="1"/>
        <c:smooth val="0"/>
        <c:axId val="-2088383816"/>
        <c:axId val="-2088388136"/>
      </c:lineChart>
      <c:catAx>
        <c:axId val="-2088383816"/>
        <c:scaling>
          <c:orientation val="minMax"/>
        </c:scaling>
        <c:delete val="1"/>
        <c:axPos val="b"/>
        <c:numFmt formatCode="mmm\ d" sourceLinked="0"/>
        <c:majorTickMark val="out"/>
        <c:minorTickMark val="none"/>
        <c:tickLblPos val="nextTo"/>
        <c:crossAx val="-2088388136"/>
        <c:crosses val="autoZero"/>
        <c:auto val="1"/>
        <c:lblAlgn val="ctr"/>
        <c:lblOffset val="100"/>
        <c:tickLblSkip val="7"/>
        <c:tickMarkSkip val="1"/>
        <c:noMultiLvlLbl val="0"/>
      </c:catAx>
      <c:valAx>
        <c:axId val="-2088388136"/>
        <c:scaling>
          <c:orientation val="minMax"/>
          <c:max val="240"/>
          <c:min val="140"/>
        </c:scaling>
        <c:delete val="0"/>
        <c:axPos val="l"/>
        <c:majorGridlines>
          <c:spPr>
            <a:ln>
              <a:solidFill>
                <a:schemeClr val="bg1">
                  <a:lumMod val="85000"/>
                </a:schemeClr>
              </a:solidFill>
            </a:ln>
          </c:spPr>
        </c:majorGridlines>
        <c:numFmt formatCode="General" sourceLinked="1"/>
        <c:majorTickMark val="out"/>
        <c:minorTickMark val="none"/>
        <c:tickLblPos val="low"/>
        <c:spPr>
          <a:ln>
            <a:solidFill>
              <a:schemeClr val="bg1">
                <a:lumMod val="85000"/>
              </a:schemeClr>
            </a:solidFill>
          </a:ln>
        </c:spPr>
        <c:txPr>
          <a:bodyPr/>
          <a:lstStyle/>
          <a:p>
            <a:pPr>
              <a:defRPr sz="900" baseline="0">
                <a:solidFill>
                  <a:schemeClr val="tx1">
                    <a:lumMod val="75000"/>
                    <a:lumOff val="25000"/>
                  </a:schemeClr>
                </a:solidFill>
              </a:defRPr>
            </a:pPr>
            <a:endParaRPr lang="en-US"/>
          </a:p>
        </c:txPr>
        <c:crossAx val="-2088383816"/>
        <c:crossesAt val="30"/>
        <c:crossBetween val="between"/>
        <c:majorUnit val="10"/>
      </c:valAx>
    </c:plotArea>
    <c:legend>
      <c:legendPos val="b"/>
      <c:layout>
        <c:manualLayout>
          <c:xMode val="edge"/>
          <c:yMode val="edge"/>
          <c:x val="0.15321340040828199"/>
          <c:y val="0.83614314350119801"/>
          <c:w val="0.74718358121901396"/>
          <c:h val="0.14831281346260999"/>
        </c:manualLayout>
      </c:layout>
      <c:overlay val="0"/>
      <c:spPr>
        <a:solidFill>
          <a:schemeClr val="bg1">
            <a:lumMod val="95000"/>
          </a:schemeClr>
        </a:solidFill>
        <a:ln w="22225">
          <a:solidFill>
            <a:schemeClr val="tx1">
              <a:lumMod val="50000"/>
              <a:lumOff val="50000"/>
            </a:schemeClr>
          </a:solidFill>
        </a:ln>
        <a:effectLst>
          <a:softEdge rad="25400"/>
        </a:effectLst>
      </c:spPr>
      <c:txPr>
        <a:bodyPr/>
        <a:lstStyle/>
        <a:p>
          <a:pPr>
            <a:defRPr>
              <a:solidFill>
                <a:schemeClr val="tx1">
                  <a:lumMod val="75000"/>
                  <a:lumOff val="25000"/>
                </a:schemeClr>
              </a:solidFill>
            </a:defRPr>
          </a:pPr>
          <a:endParaRPr lang="en-US"/>
        </a:p>
      </c:txPr>
    </c:legend>
    <c:plotVisOnly val="1"/>
    <c:dispBlanksAs val="gap"/>
    <c:showDLblsOverMax val="0"/>
  </c:chart>
  <c:spPr>
    <a:ln>
      <a:noFill/>
    </a:ln>
    <a:effectLst>
      <a:outerShdw blurRad="50800" dist="38100" dir="2700000" algn="tl" rotWithShape="0">
        <a:srgbClr val="000000">
          <a:alpha val="43000"/>
        </a:srgbClr>
      </a:outerShdw>
    </a:effectLst>
  </c:spPr>
  <c:txPr>
    <a:bodyPr/>
    <a:lstStyle/>
    <a:p>
      <a:pPr>
        <a:defRPr>
          <a:solidFill>
            <a:schemeClr val="accent2">
              <a:lumMod val="75000"/>
            </a:schemeClr>
          </a:solidFill>
        </a:defRPr>
      </a:pPr>
      <a:endParaRPr lang="en-US"/>
    </a:p>
  </c:txPr>
  <c:printSettings>
    <c:headerFooter/>
    <c:pageMargins b="1" l="0.75" r="0.75" t="1" header="0.5" footer="0.5"/>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manualLayout>
          <c:layoutTarget val="inner"/>
          <c:xMode val="edge"/>
          <c:yMode val="edge"/>
          <c:x val="5.02482202567145E-2"/>
          <c:y val="3.3616852580927399E-2"/>
          <c:w val="0.89095298430604297"/>
          <c:h val="0.857889326334208"/>
        </c:manualLayout>
      </c:layout>
      <c:lineChart>
        <c:grouping val="standard"/>
        <c:varyColors val="0"/>
        <c:ser>
          <c:idx val="0"/>
          <c:order val="0"/>
          <c:tx>
            <c:v>Scale Reading</c:v>
          </c:tx>
          <c:spPr>
            <a:ln w="31750">
              <a:solidFill>
                <a:schemeClr val="bg1">
                  <a:lumMod val="85000"/>
                  <a:alpha val="50000"/>
                </a:schemeClr>
              </a:solidFill>
            </a:ln>
            <a:effectLst/>
          </c:spPr>
          <c:marker>
            <c:symbol val="circle"/>
            <c:size val="4"/>
            <c:spPr>
              <a:solidFill>
                <a:schemeClr val="tx1">
                  <a:lumMod val="75000"/>
                  <a:lumOff val="25000"/>
                </a:schemeClr>
              </a:solidFill>
              <a:ln w="0" cmpd="sng">
                <a:noFill/>
                <a:prstDash val="solid"/>
              </a:ln>
              <a:effectLst/>
            </c:spPr>
          </c:marker>
          <c:trendline>
            <c:name>Weight Trend</c:name>
            <c:spPr>
              <a:ln w="28575">
                <a:solidFill>
                  <a:schemeClr val="accent2">
                    <a:lumMod val="75000"/>
                  </a:schemeClr>
                </a:solidFill>
              </a:ln>
            </c:spPr>
            <c:trendlineType val="movingAvg"/>
            <c:period val="4"/>
            <c:dispRSqr val="0"/>
            <c:dispEq val="0"/>
          </c:trendline>
          <c:cat>
            <c:strRef>
              <c:f>('Weight Tracker'!$C$2:$P$2,'Weight Tracker'!$R$2:$AD$2)</c:f>
              <c:strCache>
                <c:ptCount val="27"/>
                <c:pt idx="0">
                  <c:v>6 Month Goal</c:v>
                </c:pt>
                <c:pt idx="1">
                  <c:v>Rate</c:v>
                </c:pt>
                <c:pt idx="2">
                  <c:v>Start</c:v>
                </c:pt>
                <c:pt idx="3">
                  <c:v>Wk 1</c:v>
                </c:pt>
                <c:pt idx="4">
                  <c:v>Wk 2</c:v>
                </c:pt>
                <c:pt idx="5">
                  <c:v>Wk 3</c:v>
                </c:pt>
                <c:pt idx="6">
                  <c:v>Wk 4</c:v>
                </c:pt>
                <c:pt idx="7">
                  <c:v>Wk 5</c:v>
                </c:pt>
                <c:pt idx="8">
                  <c:v>Wk 6</c:v>
                </c:pt>
                <c:pt idx="9">
                  <c:v>Wk 7</c:v>
                </c:pt>
                <c:pt idx="10">
                  <c:v>Wk 8</c:v>
                </c:pt>
                <c:pt idx="11">
                  <c:v>Wk 9</c:v>
                </c:pt>
                <c:pt idx="12">
                  <c:v>Wk 10</c:v>
                </c:pt>
                <c:pt idx="13">
                  <c:v>Wk 11</c:v>
                </c:pt>
                <c:pt idx="14">
                  <c:v>Wk 12</c:v>
                </c:pt>
                <c:pt idx="15">
                  <c:v>Wk 13</c:v>
                </c:pt>
                <c:pt idx="16">
                  <c:v>Wk 14</c:v>
                </c:pt>
                <c:pt idx="17">
                  <c:v>Wk 15</c:v>
                </c:pt>
                <c:pt idx="18">
                  <c:v>Wk 16</c:v>
                </c:pt>
                <c:pt idx="19">
                  <c:v>Wk 17</c:v>
                </c:pt>
                <c:pt idx="20">
                  <c:v>Wk 18</c:v>
                </c:pt>
                <c:pt idx="21">
                  <c:v>Wk 19</c:v>
                </c:pt>
                <c:pt idx="22">
                  <c:v>Wk 20</c:v>
                </c:pt>
                <c:pt idx="23">
                  <c:v>Wk 21</c:v>
                </c:pt>
                <c:pt idx="24">
                  <c:v>Wk 22</c:v>
                </c:pt>
                <c:pt idx="25">
                  <c:v>Wk 23</c:v>
                </c:pt>
                <c:pt idx="26">
                  <c:v>Wk 24</c:v>
                </c:pt>
              </c:strCache>
            </c:strRef>
          </c:cat>
          <c:val>
            <c:numRef>
              <c:f>('Weight Tracker'!$E$30:$P$30,'Weight Tracker'!$R$30:$AD$30)</c:f>
              <c:numCache>
                <c:formatCode>General</c:formatCode>
                <c:ptCount val="25"/>
              </c:numCache>
            </c:numRef>
          </c:val>
          <c:smooth val="1"/>
          <c:extLst>
            <c:ext xmlns:c16="http://schemas.microsoft.com/office/drawing/2014/chart" uri="{C3380CC4-5D6E-409C-BE32-E72D297353CC}">
              <c16:uniqueId val="{00000001-7991-1842-B74F-B01357DE7471}"/>
            </c:ext>
          </c:extLst>
        </c:ser>
        <c:ser>
          <c:idx val="1"/>
          <c:order val="1"/>
          <c:tx>
            <c:v>Target Weight</c:v>
          </c:tx>
          <c:spPr>
            <a:ln w="0">
              <a:prstDash val="sysDash"/>
            </a:ln>
          </c:spPr>
          <c:marker>
            <c:symbol val="none"/>
          </c:marker>
          <c:cat>
            <c:strRef>
              <c:f>('Weight Tracker'!$C$2:$P$2,'Weight Tracker'!$R$2:$AD$2)</c:f>
              <c:strCache>
                <c:ptCount val="27"/>
                <c:pt idx="0">
                  <c:v>6 Month Goal</c:v>
                </c:pt>
                <c:pt idx="1">
                  <c:v>Rate</c:v>
                </c:pt>
                <c:pt idx="2">
                  <c:v>Start</c:v>
                </c:pt>
                <c:pt idx="3">
                  <c:v>Wk 1</c:v>
                </c:pt>
                <c:pt idx="4">
                  <c:v>Wk 2</c:v>
                </c:pt>
                <c:pt idx="5">
                  <c:v>Wk 3</c:v>
                </c:pt>
                <c:pt idx="6">
                  <c:v>Wk 4</c:v>
                </c:pt>
                <c:pt idx="7">
                  <c:v>Wk 5</c:v>
                </c:pt>
                <c:pt idx="8">
                  <c:v>Wk 6</c:v>
                </c:pt>
                <c:pt idx="9">
                  <c:v>Wk 7</c:v>
                </c:pt>
                <c:pt idx="10">
                  <c:v>Wk 8</c:v>
                </c:pt>
                <c:pt idx="11">
                  <c:v>Wk 9</c:v>
                </c:pt>
                <c:pt idx="12">
                  <c:v>Wk 10</c:v>
                </c:pt>
                <c:pt idx="13">
                  <c:v>Wk 11</c:v>
                </c:pt>
                <c:pt idx="14">
                  <c:v>Wk 12</c:v>
                </c:pt>
                <c:pt idx="15">
                  <c:v>Wk 13</c:v>
                </c:pt>
                <c:pt idx="16">
                  <c:v>Wk 14</c:v>
                </c:pt>
                <c:pt idx="17">
                  <c:v>Wk 15</c:v>
                </c:pt>
                <c:pt idx="18">
                  <c:v>Wk 16</c:v>
                </c:pt>
                <c:pt idx="19">
                  <c:v>Wk 17</c:v>
                </c:pt>
                <c:pt idx="20">
                  <c:v>Wk 18</c:v>
                </c:pt>
                <c:pt idx="21">
                  <c:v>Wk 19</c:v>
                </c:pt>
                <c:pt idx="22">
                  <c:v>Wk 20</c:v>
                </c:pt>
                <c:pt idx="23">
                  <c:v>Wk 21</c:v>
                </c:pt>
                <c:pt idx="24">
                  <c:v>Wk 22</c:v>
                </c:pt>
                <c:pt idx="25">
                  <c:v>Wk 23</c:v>
                </c:pt>
                <c:pt idx="26">
                  <c:v>Wk 24</c:v>
                </c:pt>
              </c:strCache>
            </c:strRef>
          </c:cat>
          <c:val>
            <c:numRef>
              <c:f>'Weight Tracker'!$AH$30:$BE$30</c:f>
              <c:numCache>
                <c:formatCode>General</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mooth val="1"/>
          <c:extLst>
            <c:ext xmlns:c16="http://schemas.microsoft.com/office/drawing/2014/chart" uri="{C3380CC4-5D6E-409C-BE32-E72D297353CC}">
              <c16:uniqueId val="{00000002-7991-1842-B74F-B01357DE7471}"/>
            </c:ext>
          </c:extLst>
        </c:ser>
        <c:dLbls>
          <c:showLegendKey val="0"/>
          <c:showVal val="0"/>
          <c:showCatName val="0"/>
          <c:showSerName val="0"/>
          <c:showPercent val="0"/>
          <c:showBubbleSize val="0"/>
        </c:dLbls>
        <c:marker val="1"/>
        <c:smooth val="0"/>
        <c:axId val="-2088429992"/>
        <c:axId val="-2088426952"/>
      </c:lineChart>
      <c:catAx>
        <c:axId val="-2088429992"/>
        <c:scaling>
          <c:orientation val="minMax"/>
        </c:scaling>
        <c:delete val="1"/>
        <c:axPos val="b"/>
        <c:numFmt formatCode="mmm\ d" sourceLinked="0"/>
        <c:majorTickMark val="out"/>
        <c:minorTickMark val="none"/>
        <c:tickLblPos val="nextTo"/>
        <c:crossAx val="-2088426952"/>
        <c:crosses val="autoZero"/>
        <c:auto val="1"/>
        <c:lblAlgn val="ctr"/>
        <c:lblOffset val="100"/>
        <c:tickLblSkip val="7"/>
        <c:tickMarkSkip val="1"/>
        <c:noMultiLvlLbl val="0"/>
      </c:catAx>
      <c:valAx>
        <c:axId val="-2088426952"/>
        <c:scaling>
          <c:orientation val="minMax"/>
          <c:max val="240"/>
          <c:min val="140"/>
        </c:scaling>
        <c:delete val="0"/>
        <c:axPos val="l"/>
        <c:majorGridlines>
          <c:spPr>
            <a:ln>
              <a:solidFill>
                <a:schemeClr val="bg1">
                  <a:lumMod val="85000"/>
                </a:schemeClr>
              </a:solidFill>
            </a:ln>
          </c:spPr>
        </c:majorGridlines>
        <c:numFmt formatCode="General" sourceLinked="1"/>
        <c:majorTickMark val="out"/>
        <c:minorTickMark val="none"/>
        <c:tickLblPos val="low"/>
        <c:spPr>
          <a:ln>
            <a:solidFill>
              <a:schemeClr val="bg1">
                <a:lumMod val="85000"/>
              </a:schemeClr>
            </a:solidFill>
          </a:ln>
        </c:spPr>
        <c:txPr>
          <a:bodyPr/>
          <a:lstStyle/>
          <a:p>
            <a:pPr>
              <a:defRPr sz="900" baseline="0">
                <a:solidFill>
                  <a:schemeClr val="tx1">
                    <a:lumMod val="75000"/>
                    <a:lumOff val="25000"/>
                  </a:schemeClr>
                </a:solidFill>
              </a:defRPr>
            </a:pPr>
            <a:endParaRPr lang="en-US"/>
          </a:p>
        </c:txPr>
        <c:crossAx val="-2088429992"/>
        <c:crossesAt val="30"/>
        <c:crossBetween val="between"/>
        <c:majorUnit val="10"/>
      </c:valAx>
    </c:plotArea>
    <c:legend>
      <c:legendPos val="b"/>
      <c:layout>
        <c:manualLayout>
          <c:xMode val="edge"/>
          <c:yMode val="edge"/>
          <c:x val="0.15321340040828199"/>
          <c:y val="0.83614314350119801"/>
          <c:w val="0.74718358121901396"/>
          <c:h val="0.14831281346260999"/>
        </c:manualLayout>
      </c:layout>
      <c:overlay val="0"/>
      <c:spPr>
        <a:solidFill>
          <a:schemeClr val="bg1">
            <a:lumMod val="95000"/>
          </a:schemeClr>
        </a:solidFill>
        <a:ln w="22225">
          <a:solidFill>
            <a:schemeClr val="tx1">
              <a:lumMod val="50000"/>
              <a:lumOff val="50000"/>
            </a:schemeClr>
          </a:solidFill>
        </a:ln>
        <a:effectLst>
          <a:softEdge rad="25400"/>
        </a:effectLst>
      </c:spPr>
      <c:txPr>
        <a:bodyPr/>
        <a:lstStyle/>
        <a:p>
          <a:pPr>
            <a:defRPr>
              <a:solidFill>
                <a:schemeClr val="tx1">
                  <a:lumMod val="75000"/>
                  <a:lumOff val="25000"/>
                </a:schemeClr>
              </a:solidFill>
            </a:defRPr>
          </a:pPr>
          <a:endParaRPr lang="en-US"/>
        </a:p>
      </c:txPr>
    </c:legend>
    <c:plotVisOnly val="1"/>
    <c:dispBlanksAs val="gap"/>
    <c:showDLblsOverMax val="0"/>
  </c:chart>
  <c:spPr>
    <a:ln>
      <a:noFill/>
    </a:ln>
    <a:effectLst>
      <a:outerShdw blurRad="50800" dist="38100" dir="2700000" algn="tl" rotWithShape="0">
        <a:srgbClr val="000000">
          <a:alpha val="43000"/>
        </a:srgbClr>
      </a:outerShdw>
    </a:effectLst>
  </c:spPr>
  <c:txPr>
    <a:bodyPr/>
    <a:lstStyle/>
    <a:p>
      <a:pPr>
        <a:defRPr>
          <a:solidFill>
            <a:schemeClr val="accent2">
              <a:lumMod val="75000"/>
            </a:schemeClr>
          </a:solidFill>
        </a:defRPr>
      </a:pPr>
      <a:endParaRPr lang="en-US"/>
    </a:p>
  </c:txPr>
  <c:printSettings>
    <c:headerFooter/>
    <c:pageMargins b="1" l="0.75" r="0.75" t="1" header="0.5" footer="0.5"/>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manualLayout>
          <c:layoutTarget val="inner"/>
          <c:xMode val="edge"/>
          <c:yMode val="edge"/>
          <c:x val="5.02482202567145E-2"/>
          <c:y val="3.3616852580927399E-2"/>
          <c:w val="0.89095298430604297"/>
          <c:h val="0.857889326334208"/>
        </c:manualLayout>
      </c:layout>
      <c:lineChart>
        <c:grouping val="standard"/>
        <c:varyColors val="0"/>
        <c:ser>
          <c:idx val="0"/>
          <c:order val="0"/>
          <c:tx>
            <c:v>Scale Reading</c:v>
          </c:tx>
          <c:spPr>
            <a:ln w="31750">
              <a:solidFill>
                <a:schemeClr val="bg1">
                  <a:lumMod val="85000"/>
                  <a:alpha val="50000"/>
                </a:schemeClr>
              </a:solidFill>
            </a:ln>
            <a:effectLst/>
          </c:spPr>
          <c:marker>
            <c:symbol val="circle"/>
            <c:size val="4"/>
            <c:spPr>
              <a:solidFill>
                <a:schemeClr val="tx1">
                  <a:lumMod val="75000"/>
                  <a:lumOff val="25000"/>
                </a:schemeClr>
              </a:solidFill>
              <a:ln w="0" cmpd="sng">
                <a:noFill/>
                <a:prstDash val="solid"/>
              </a:ln>
              <a:effectLst/>
            </c:spPr>
          </c:marker>
          <c:trendline>
            <c:name>Weight Trend</c:name>
            <c:spPr>
              <a:ln w="28575">
                <a:solidFill>
                  <a:schemeClr val="accent2">
                    <a:lumMod val="75000"/>
                  </a:schemeClr>
                </a:solidFill>
              </a:ln>
            </c:spPr>
            <c:trendlineType val="movingAvg"/>
            <c:period val="4"/>
            <c:dispRSqr val="0"/>
            <c:dispEq val="0"/>
          </c:trendline>
          <c:cat>
            <c:strRef>
              <c:f>('Weight Tracker'!$C$2:$P$2,'Weight Tracker'!$R$2:$AD$2)</c:f>
              <c:strCache>
                <c:ptCount val="27"/>
                <c:pt idx="0">
                  <c:v>6 Month Goal</c:v>
                </c:pt>
                <c:pt idx="1">
                  <c:v>Rate</c:v>
                </c:pt>
                <c:pt idx="2">
                  <c:v>Start</c:v>
                </c:pt>
                <c:pt idx="3">
                  <c:v>Wk 1</c:v>
                </c:pt>
                <c:pt idx="4">
                  <c:v>Wk 2</c:v>
                </c:pt>
                <c:pt idx="5">
                  <c:v>Wk 3</c:v>
                </c:pt>
                <c:pt idx="6">
                  <c:v>Wk 4</c:v>
                </c:pt>
                <c:pt idx="7">
                  <c:v>Wk 5</c:v>
                </c:pt>
                <c:pt idx="8">
                  <c:v>Wk 6</c:v>
                </c:pt>
                <c:pt idx="9">
                  <c:v>Wk 7</c:v>
                </c:pt>
                <c:pt idx="10">
                  <c:v>Wk 8</c:v>
                </c:pt>
                <c:pt idx="11">
                  <c:v>Wk 9</c:v>
                </c:pt>
                <c:pt idx="12">
                  <c:v>Wk 10</c:v>
                </c:pt>
                <c:pt idx="13">
                  <c:v>Wk 11</c:v>
                </c:pt>
                <c:pt idx="14">
                  <c:v>Wk 12</c:v>
                </c:pt>
                <c:pt idx="15">
                  <c:v>Wk 13</c:v>
                </c:pt>
                <c:pt idx="16">
                  <c:v>Wk 14</c:v>
                </c:pt>
                <c:pt idx="17">
                  <c:v>Wk 15</c:v>
                </c:pt>
                <c:pt idx="18">
                  <c:v>Wk 16</c:v>
                </c:pt>
                <c:pt idx="19">
                  <c:v>Wk 17</c:v>
                </c:pt>
                <c:pt idx="20">
                  <c:v>Wk 18</c:v>
                </c:pt>
                <c:pt idx="21">
                  <c:v>Wk 19</c:v>
                </c:pt>
                <c:pt idx="22">
                  <c:v>Wk 20</c:v>
                </c:pt>
                <c:pt idx="23">
                  <c:v>Wk 21</c:v>
                </c:pt>
                <c:pt idx="24">
                  <c:v>Wk 22</c:v>
                </c:pt>
                <c:pt idx="25">
                  <c:v>Wk 23</c:v>
                </c:pt>
                <c:pt idx="26">
                  <c:v>Wk 24</c:v>
                </c:pt>
              </c:strCache>
            </c:strRef>
          </c:cat>
          <c:val>
            <c:numRef>
              <c:f>('Weight Tracker'!$E$31:$P$31,'Weight Tracker'!$R$31:$AD$31)</c:f>
              <c:numCache>
                <c:formatCode>General</c:formatCode>
                <c:ptCount val="25"/>
              </c:numCache>
            </c:numRef>
          </c:val>
          <c:smooth val="1"/>
          <c:extLst>
            <c:ext xmlns:c16="http://schemas.microsoft.com/office/drawing/2014/chart" uri="{C3380CC4-5D6E-409C-BE32-E72D297353CC}">
              <c16:uniqueId val="{00000001-749F-C648-A9D3-9EB36C58BBC8}"/>
            </c:ext>
          </c:extLst>
        </c:ser>
        <c:ser>
          <c:idx val="1"/>
          <c:order val="1"/>
          <c:tx>
            <c:v>Target Weight</c:v>
          </c:tx>
          <c:spPr>
            <a:ln w="0">
              <a:prstDash val="sysDash"/>
            </a:ln>
          </c:spPr>
          <c:marker>
            <c:symbol val="none"/>
          </c:marker>
          <c:cat>
            <c:strRef>
              <c:f>('Weight Tracker'!$C$2:$P$2,'Weight Tracker'!$R$2:$AD$2)</c:f>
              <c:strCache>
                <c:ptCount val="27"/>
                <c:pt idx="0">
                  <c:v>6 Month Goal</c:v>
                </c:pt>
                <c:pt idx="1">
                  <c:v>Rate</c:v>
                </c:pt>
                <c:pt idx="2">
                  <c:v>Start</c:v>
                </c:pt>
                <c:pt idx="3">
                  <c:v>Wk 1</c:v>
                </c:pt>
                <c:pt idx="4">
                  <c:v>Wk 2</c:v>
                </c:pt>
                <c:pt idx="5">
                  <c:v>Wk 3</c:v>
                </c:pt>
                <c:pt idx="6">
                  <c:v>Wk 4</c:v>
                </c:pt>
                <c:pt idx="7">
                  <c:v>Wk 5</c:v>
                </c:pt>
                <c:pt idx="8">
                  <c:v>Wk 6</c:v>
                </c:pt>
                <c:pt idx="9">
                  <c:v>Wk 7</c:v>
                </c:pt>
                <c:pt idx="10">
                  <c:v>Wk 8</c:v>
                </c:pt>
                <c:pt idx="11">
                  <c:v>Wk 9</c:v>
                </c:pt>
                <c:pt idx="12">
                  <c:v>Wk 10</c:v>
                </c:pt>
                <c:pt idx="13">
                  <c:v>Wk 11</c:v>
                </c:pt>
                <c:pt idx="14">
                  <c:v>Wk 12</c:v>
                </c:pt>
                <c:pt idx="15">
                  <c:v>Wk 13</c:v>
                </c:pt>
                <c:pt idx="16">
                  <c:v>Wk 14</c:v>
                </c:pt>
                <c:pt idx="17">
                  <c:v>Wk 15</c:v>
                </c:pt>
                <c:pt idx="18">
                  <c:v>Wk 16</c:v>
                </c:pt>
                <c:pt idx="19">
                  <c:v>Wk 17</c:v>
                </c:pt>
                <c:pt idx="20">
                  <c:v>Wk 18</c:v>
                </c:pt>
                <c:pt idx="21">
                  <c:v>Wk 19</c:v>
                </c:pt>
                <c:pt idx="22">
                  <c:v>Wk 20</c:v>
                </c:pt>
                <c:pt idx="23">
                  <c:v>Wk 21</c:v>
                </c:pt>
                <c:pt idx="24">
                  <c:v>Wk 22</c:v>
                </c:pt>
                <c:pt idx="25">
                  <c:v>Wk 23</c:v>
                </c:pt>
                <c:pt idx="26">
                  <c:v>Wk 24</c:v>
                </c:pt>
              </c:strCache>
            </c:strRef>
          </c:cat>
          <c:val>
            <c:numRef>
              <c:f>'Weight Tracker'!$AH$31:$BE$31</c:f>
              <c:numCache>
                <c:formatCode>General</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mooth val="1"/>
          <c:extLst>
            <c:ext xmlns:c16="http://schemas.microsoft.com/office/drawing/2014/chart" uri="{C3380CC4-5D6E-409C-BE32-E72D297353CC}">
              <c16:uniqueId val="{00000002-749F-C648-A9D3-9EB36C58BBC8}"/>
            </c:ext>
          </c:extLst>
        </c:ser>
        <c:dLbls>
          <c:showLegendKey val="0"/>
          <c:showVal val="0"/>
          <c:showCatName val="0"/>
          <c:showSerName val="0"/>
          <c:showPercent val="0"/>
          <c:showBubbleSize val="0"/>
        </c:dLbls>
        <c:marker val="1"/>
        <c:smooth val="0"/>
        <c:axId val="-2088477048"/>
        <c:axId val="-2088490616"/>
      </c:lineChart>
      <c:catAx>
        <c:axId val="-2088477048"/>
        <c:scaling>
          <c:orientation val="minMax"/>
        </c:scaling>
        <c:delete val="1"/>
        <c:axPos val="b"/>
        <c:numFmt formatCode="mmm\ d" sourceLinked="0"/>
        <c:majorTickMark val="out"/>
        <c:minorTickMark val="none"/>
        <c:tickLblPos val="nextTo"/>
        <c:crossAx val="-2088490616"/>
        <c:crosses val="autoZero"/>
        <c:auto val="1"/>
        <c:lblAlgn val="ctr"/>
        <c:lblOffset val="100"/>
        <c:tickLblSkip val="7"/>
        <c:tickMarkSkip val="1"/>
        <c:noMultiLvlLbl val="0"/>
      </c:catAx>
      <c:valAx>
        <c:axId val="-2088490616"/>
        <c:scaling>
          <c:orientation val="minMax"/>
          <c:max val="240"/>
          <c:min val="140"/>
        </c:scaling>
        <c:delete val="0"/>
        <c:axPos val="l"/>
        <c:majorGridlines>
          <c:spPr>
            <a:ln>
              <a:solidFill>
                <a:schemeClr val="bg1">
                  <a:lumMod val="85000"/>
                </a:schemeClr>
              </a:solidFill>
            </a:ln>
          </c:spPr>
        </c:majorGridlines>
        <c:numFmt formatCode="General" sourceLinked="1"/>
        <c:majorTickMark val="out"/>
        <c:minorTickMark val="none"/>
        <c:tickLblPos val="low"/>
        <c:spPr>
          <a:ln>
            <a:solidFill>
              <a:schemeClr val="bg1">
                <a:lumMod val="85000"/>
              </a:schemeClr>
            </a:solidFill>
          </a:ln>
        </c:spPr>
        <c:txPr>
          <a:bodyPr/>
          <a:lstStyle/>
          <a:p>
            <a:pPr>
              <a:defRPr sz="900" baseline="0">
                <a:solidFill>
                  <a:schemeClr val="tx1">
                    <a:lumMod val="75000"/>
                    <a:lumOff val="25000"/>
                  </a:schemeClr>
                </a:solidFill>
              </a:defRPr>
            </a:pPr>
            <a:endParaRPr lang="en-US"/>
          </a:p>
        </c:txPr>
        <c:crossAx val="-2088477048"/>
        <c:crossesAt val="30"/>
        <c:crossBetween val="between"/>
        <c:majorUnit val="10"/>
      </c:valAx>
    </c:plotArea>
    <c:legend>
      <c:legendPos val="b"/>
      <c:layout>
        <c:manualLayout>
          <c:xMode val="edge"/>
          <c:yMode val="edge"/>
          <c:x val="0.15321340040828199"/>
          <c:y val="0.83614314350119801"/>
          <c:w val="0.74718358121901396"/>
          <c:h val="0.14831281346260999"/>
        </c:manualLayout>
      </c:layout>
      <c:overlay val="0"/>
      <c:spPr>
        <a:solidFill>
          <a:schemeClr val="bg1">
            <a:lumMod val="95000"/>
          </a:schemeClr>
        </a:solidFill>
        <a:ln w="22225">
          <a:solidFill>
            <a:schemeClr val="tx1">
              <a:lumMod val="50000"/>
              <a:lumOff val="50000"/>
            </a:schemeClr>
          </a:solidFill>
        </a:ln>
        <a:effectLst>
          <a:softEdge rad="25400"/>
        </a:effectLst>
      </c:spPr>
      <c:txPr>
        <a:bodyPr/>
        <a:lstStyle/>
        <a:p>
          <a:pPr>
            <a:defRPr>
              <a:solidFill>
                <a:schemeClr val="tx1">
                  <a:lumMod val="75000"/>
                  <a:lumOff val="25000"/>
                </a:schemeClr>
              </a:solidFill>
            </a:defRPr>
          </a:pPr>
          <a:endParaRPr lang="en-US"/>
        </a:p>
      </c:txPr>
    </c:legend>
    <c:plotVisOnly val="1"/>
    <c:dispBlanksAs val="gap"/>
    <c:showDLblsOverMax val="0"/>
  </c:chart>
  <c:spPr>
    <a:ln>
      <a:noFill/>
    </a:ln>
    <a:effectLst>
      <a:outerShdw blurRad="50800" dist="38100" dir="2700000" algn="tl" rotWithShape="0">
        <a:srgbClr val="000000">
          <a:alpha val="43000"/>
        </a:srgbClr>
      </a:outerShdw>
    </a:effectLst>
  </c:spPr>
  <c:txPr>
    <a:bodyPr/>
    <a:lstStyle/>
    <a:p>
      <a:pPr>
        <a:defRPr>
          <a:solidFill>
            <a:schemeClr val="accent2">
              <a:lumMod val="75000"/>
            </a:schemeClr>
          </a:solidFill>
        </a:defRPr>
      </a:pPr>
      <a:endParaRPr lang="en-US"/>
    </a:p>
  </c:txPr>
  <c:printSettings>
    <c:headerFooter/>
    <c:pageMargins b="1" l="0.75" r="0.75" t="1" header="0.5" footer="0.5"/>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manualLayout>
          <c:layoutTarget val="inner"/>
          <c:xMode val="edge"/>
          <c:yMode val="edge"/>
          <c:x val="5.02482202567145E-2"/>
          <c:y val="3.3616852580927399E-2"/>
          <c:w val="0.89095298430604297"/>
          <c:h val="0.857889326334208"/>
        </c:manualLayout>
      </c:layout>
      <c:lineChart>
        <c:grouping val="standard"/>
        <c:varyColors val="0"/>
        <c:ser>
          <c:idx val="0"/>
          <c:order val="0"/>
          <c:tx>
            <c:v>Scale Reading</c:v>
          </c:tx>
          <c:spPr>
            <a:ln w="31750">
              <a:solidFill>
                <a:schemeClr val="bg1">
                  <a:lumMod val="85000"/>
                  <a:alpha val="50000"/>
                </a:schemeClr>
              </a:solidFill>
            </a:ln>
            <a:effectLst/>
          </c:spPr>
          <c:marker>
            <c:symbol val="circle"/>
            <c:size val="4"/>
            <c:spPr>
              <a:solidFill>
                <a:schemeClr val="tx1">
                  <a:lumMod val="75000"/>
                  <a:lumOff val="25000"/>
                </a:schemeClr>
              </a:solidFill>
              <a:ln w="0" cmpd="sng">
                <a:noFill/>
                <a:prstDash val="solid"/>
              </a:ln>
              <a:effectLst/>
            </c:spPr>
          </c:marker>
          <c:trendline>
            <c:name>Weight Trend</c:name>
            <c:spPr>
              <a:ln w="28575">
                <a:solidFill>
                  <a:schemeClr val="accent2">
                    <a:lumMod val="75000"/>
                  </a:schemeClr>
                </a:solidFill>
              </a:ln>
            </c:spPr>
            <c:trendlineType val="movingAvg"/>
            <c:period val="4"/>
            <c:dispRSqr val="0"/>
            <c:dispEq val="0"/>
          </c:trendline>
          <c:cat>
            <c:strRef>
              <c:f>('Weight Tracker'!$C$2:$P$2,'Weight Tracker'!$R$2:$AD$2)</c:f>
              <c:strCache>
                <c:ptCount val="27"/>
                <c:pt idx="0">
                  <c:v>6 Month Goal</c:v>
                </c:pt>
                <c:pt idx="1">
                  <c:v>Rate</c:v>
                </c:pt>
                <c:pt idx="2">
                  <c:v>Start</c:v>
                </c:pt>
                <c:pt idx="3">
                  <c:v>Wk 1</c:v>
                </c:pt>
                <c:pt idx="4">
                  <c:v>Wk 2</c:v>
                </c:pt>
                <c:pt idx="5">
                  <c:v>Wk 3</c:v>
                </c:pt>
                <c:pt idx="6">
                  <c:v>Wk 4</c:v>
                </c:pt>
                <c:pt idx="7">
                  <c:v>Wk 5</c:v>
                </c:pt>
                <c:pt idx="8">
                  <c:v>Wk 6</c:v>
                </c:pt>
                <c:pt idx="9">
                  <c:v>Wk 7</c:v>
                </c:pt>
                <c:pt idx="10">
                  <c:v>Wk 8</c:v>
                </c:pt>
                <c:pt idx="11">
                  <c:v>Wk 9</c:v>
                </c:pt>
                <c:pt idx="12">
                  <c:v>Wk 10</c:v>
                </c:pt>
                <c:pt idx="13">
                  <c:v>Wk 11</c:v>
                </c:pt>
                <c:pt idx="14">
                  <c:v>Wk 12</c:v>
                </c:pt>
                <c:pt idx="15">
                  <c:v>Wk 13</c:v>
                </c:pt>
                <c:pt idx="16">
                  <c:v>Wk 14</c:v>
                </c:pt>
                <c:pt idx="17">
                  <c:v>Wk 15</c:v>
                </c:pt>
                <c:pt idx="18">
                  <c:v>Wk 16</c:v>
                </c:pt>
                <c:pt idx="19">
                  <c:v>Wk 17</c:v>
                </c:pt>
                <c:pt idx="20">
                  <c:v>Wk 18</c:v>
                </c:pt>
                <c:pt idx="21">
                  <c:v>Wk 19</c:v>
                </c:pt>
                <c:pt idx="22">
                  <c:v>Wk 20</c:v>
                </c:pt>
                <c:pt idx="23">
                  <c:v>Wk 21</c:v>
                </c:pt>
                <c:pt idx="24">
                  <c:v>Wk 22</c:v>
                </c:pt>
                <c:pt idx="25">
                  <c:v>Wk 23</c:v>
                </c:pt>
                <c:pt idx="26">
                  <c:v>Wk 24</c:v>
                </c:pt>
              </c:strCache>
            </c:strRef>
          </c:cat>
          <c:val>
            <c:numRef>
              <c:f>('Weight Tracker'!$E$32:$P$32,'Weight Tracker'!$R$32:$AD$32)</c:f>
              <c:numCache>
                <c:formatCode>General</c:formatCode>
                <c:ptCount val="25"/>
              </c:numCache>
            </c:numRef>
          </c:val>
          <c:smooth val="1"/>
          <c:extLst>
            <c:ext xmlns:c16="http://schemas.microsoft.com/office/drawing/2014/chart" uri="{C3380CC4-5D6E-409C-BE32-E72D297353CC}">
              <c16:uniqueId val="{00000001-8DAE-FE49-B314-74F49677304A}"/>
            </c:ext>
          </c:extLst>
        </c:ser>
        <c:ser>
          <c:idx val="1"/>
          <c:order val="1"/>
          <c:tx>
            <c:v>Target Weight</c:v>
          </c:tx>
          <c:spPr>
            <a:ln w="0">
              <a:prstDash val="sysDash"/>
            </a:ln>
          </c:spPr>
          <c:marker>
            <c:symbol val="none"/>
          </c:marker>
          <c:cat>
            <c:strRef>
              <c:f>('Weight Tracker'!$C$2:$P$2,'Weight Tracker'!$R$2:$AD$2)</c:f>
              <c:strCache>
                <c:ptCount val="27"/>
                <c:pt idx="0">
                  <c:v>6 Month Goal</c:v>
                </c:pt>
                <c:pt idx="1">
                  <c:v>Rate</c:v>
                </c:pt>
                <c:pt idx="2">
                  <c:v>Start</c:v>
                </c:pt>
                <c:pt idx="3">
                  <c:v>Wk 1</c:v>
                </c:pt>
                <c:pt idx="4">
                  <c:v>Wk 2</c:v>
                </c:pt>
                <c:pt idx="5">
                  <c:v>Wk 3</c:v>
                </c:pt>
                <c:pt idx="6">
                  <c:v>Wk 4</c:v>
                </c:pt>
                <c:pt idx="7">
                  <c:v>Wk 5</c:v>
                </c:pt>
                <c:pt idx="8">
                  <c:v>Wk 6</c:v>
                </c:pt>
                <c:pt idx="9">
                  <c:v>Wk 7</c:v>
                </c:pt>
                <c:pt idx="10">
                  <c:v>Wk 8</c:v>
                </c:pt>
                <c:pt idx="11">
                  <c:v>Wk 9</c:v>
                </c:pt>
                <c:pt idx="12">
                  <c:v>Wk 10</c:v>
                </c:pt>
                <c:pt idx="13">
                  <c:v>Wk 11</c:v>
                </c:pt>
                <c:pt idx="14">
                  <c:v>Wk 12</c:v>
                </c:pt>
                <c:pt idx="15">
                  <c:v>Wk 13</c:v>
                </c:pt>
                <c:pt idx="16">
                  <c:v>Wk 14</c:v>
                </c:pt>
                <c:pt idx="17">
                  <c:v>Wk 15</c:v>
                </c:pt>
                <c:pt idx="18">
                  <c:v>Wk 16</c:v>
                </c:pt>
                <c:pt idx="19">
                  <c:v>Wk 17</c:v>
                </c:pt>
                <c:pt idx="20">
                  <c:v>Wk 18</c:v>
                </c:pt>
                <c:pt idx="21">
                  <c:v>Wk 19</c:v>
                </c:pt>
                <c:pt idx="22">
                  <c:v>Wk 20</c:v>
                </c:pt>
                <c:pt idx="23">
                  <c:v>Wk 21</c:v>
                </c:pt>
                <c:pt idx="24">
                  <c:v>Wk 22</c:v>
                </c:pt>
                <c:pt idx="25">
                  <c:v>Wk 23</c:v>
                </c:pt>
                <c:pt idx="26">
                  <c:v>Wk 24</c:v>
                </c:pt>
              </c:strCache>
            </c:strRef>
          </c:cat>
          <c:val>
            <c:numRef>
              <c:f>'Weight Tracker'!$AH$32:$BE$32</c:f>
              <c:numCache>
                <c:formatCode>General</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mooth val="1"/>
          <c:extLst>
            <c:ext xmlns:c16="http://schemas.microsoft.com/office/drawing/2014/chart" uri="{C3380CC4-5D6E-409C-BE32-E72D297353CC}">
              <c16:uniqueId val="{00000002-8DAE-FE49-B314-74F49677304A}"/>
            </c:ext>
          </c:extLst>
        </c:ser>
        <c:dLbls>
          <c:showLegendKey val="0"/>
          <c:showVal val="0"/>
          <c:showCatName val="0"/>
          <c:showSerName val="0"/>
          <c:showPercent val="0"/>
          <c:showBubbleSize val="0"/>
        </c:dLbls>
        <c:marker val="1"/>
        <c:smooth val="0"/>
        <c:axId val="-2088541640"/>
        <c:axId val="-2088552744"/>
      </c:lineChart>
      <c:catAx>
        <c:axId val="-2088541640"/>
        <c:scaling>
          <c:orientation val="minMax"/>
        </c:scaling>
        <c:delete val="1"/>
        <c:axPos val="b"/>
        <c:numFmt formatCode="mmm\ d" sourceLinked="0"/>
        <c:majorTickMark val="out"/>
        <c:minorTickMark val="none"/>
        <c:tickLblPos val="nextTo"/>
        <c:crossAx val="-2088552744"/>
        <c:crosses val="autoZero"/>
        <c:auto val="1"/>
        <c:lblAlgn val="ctr"/>
        <c:lblOffset val="100"/>
        <c:tickLblSkip val="7"/>
        <c:tickMarkSkip val="1"/>
        <c:noMultiLvlLbl val="0"/>
      </c:catAx>
      <c:valAx>
        <c:axId val="-2088552744"/>
        <c:scaling>
          <c:orientation val="minMax"/>
          <c:max val="240"/>
          <c:min val="140"/>
        </c:scaling>
        <c:delete val="0"/>
        <c:axPos val="l"/>
        <c:majorGridlines>
          <c:spPr>
            <a:ln>
              <a:solidFill>
                <a:schemeClr val="bg1">
                  <a:lumMod val="85000"/>
                </a:schemeClr>
              </a:solidFill>
            </a:ln>
          </c:spPr>
        </c:majorGridlines>
        <c:numFmt formatCode="General" sourceLinked="1"/>
        <c:majorTickMark val="out"/>
        <c:minorTickMark val="none"/>
        <c:tickLblPos val="low"/>
        <c:spPr>
          <a:ln>
            <a:solidFill>
              <a:schemeClr val="bg1">
                <a:lumMod val="85000"/>
              </a:schemeClr>
            </a:solidFill>
          </a:ln>
        </c:spPr>
        <c:txPr>
          <a:bodyPr/>
          <a:lstStyle/>
          <a:p>
            <a:pPr>
              <a:defRPr sz="900" baseline="0">
                <a:solidFill>
                  <a:schemeClr val="tx1">
                    <a:lumMod val="75000"/>
                    <a:lumOff val="25000"/>
                  </a:schemeClr>
                </a:solidFill>
              </a:defRPr>
            </a:pPr>
            <a:endParaRPr lang="en-US"/>
          </a:p>
        </c:txPr>
        <c:crossAx val="-2088541640"/>
        <c:crossesAt val="30"/>
        <c:crossBetween val="between"/>
        <c:majorUnit val="10"/>
      </c:valAx>
    </c:plotArea>
    <c:legend>
      <c:legendPos val="b"/>
      <c:layout>
        <c:manualLayout>
          <c:xMode val="edge"/>
          <c:yMode val="edge"/>
          <c:x val="0.15321340040828199"/>
          <c:y val="0.83614314350119801"/>
          <c:w val="0.74718358121901396"/>
          <c:h val="0.14831281346260999"/>
        </c:manualLayout>
      </c:layout>
      <c:overlay val="0"/>
      <c:spPr>
        <a:solidFill>
          <a:schemeClr val="bg1">
            <a:lumMod val="95000"/>
          </a:schemeClr>
        </a:solidFill>
        <a:ln w="22225">
          <a:solidFill>
            <a:schemeClr val="tx1">
              <a:lumMod val="50000"/>
              <a:lumOff val="50000"/>
            </a:schemeClr>
          </a:solidFill>
        </a:ln>
        <a:effectLst>
          <a:softEdge rad="25400"/>
        </a:effectLst>
      </c:spPr>
      <c:txPr>
        <a:bodyPr/>
        <a:lstStyle/>
        <a:p>
          <a:pPr>
            <a:defRPr>
              <a:solidFill>
                <a:schemeClr val="tx1">
                  <a:lumMod val="75000"/>
                  <a:lumOff val="25000"/>
                </a:schemeClr>
              </a:solidFill>
            </a:defRPr>
          </a:pPr>
          <a:endParaRPr lang="en-US"/>
        </a:p>
      </c:txPr>
    </c:legend>
    <c:plotVisOnly val="1"/>
    <c:dispBlanksAs val="gap"/>
    <c:showDLblsOverMax val="0"/>
  </c:chart>
  <c:spPr>
    <a:ln>
      <a:noFill/>
    </a:ln>
    <a:effectLst>
      <a:outerShdw blurRad="50800" dist="38100" dir="2700000" algn="tl" rotWithShape="0">
        <a:srgbClr val="000000">
          <a:alpha val="43000"/>
        </a:srgbClr>
      </a:outerShdw>
    </a:effectLst>
  </c:spPr>
  <c:txPr>
    <a:bodyPr/>
    <a:lstStyle/>
    <a:p>
      <a:pPr>
        <a:defRPr>
          <a:solidFill>
            <a:schemeClr val="accent2">
              <a:lumMod val="75000"/>
            </a:schemeClr>
          </a:solidFill>
        </a:defRPr>
      </a:pPr>
      <a:endParaRPr lang="en-US"/>
    </a:p>
  </c:txPr>
  <c:printSettings>
    <c:headerFooter/>
    <c:pageMargins b="1" l="0.75" r="0.75" t="1" header="0.5" footer="0.5"/>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manualLayout>
          <c:layoutTarget val="inner"/>
          <c:xMode val="edge"/>
          <c:yMode val="edge"/>
          <c:x val="5.02482202567145E-2"/>
          <c:y val="3.3616852580927399E-2"/>
          <c:w val="0.89095298430604297"/>
          <c:h val="0.857889326334208"/>
        </c:manualLayout>
      </c:layout>
      <c:lineChart>
        <c:grouping val="standard"/>
        <c:varyColors val="0"/>
        <c:ser>
          <c:idx val="0"/>
          <c:order val="0"/>
          <c:tx>
            <c:v>Scale Reading</c:v>
          </c:tx>
          <c:spPr>
            <a:ln w="31750">
              <a:solidFill>
                <a:schemeClr val="bg1">
                  <a:lumMod val="85000"/>
                  <a:alpha val="50000"/>
                </a:schemeClr>
              </a:solidFill>
            </a:ln>
            <a:effectLst/>
          </c:spPr>
          <c:marker>
            <c:symbol val="circle"/>
            <c:size val="4"/>
            <c:spPr>
              <a:solidFill>
                <a:schemeClr val="tx1">
                  <a:lumMod val="75000"/>
                  <a:lumOff val="25000"/>
                </a:schemeClr>
              </a:solidFill>
              <a:ln w="0" cmpd="sng">
                <a:noFill/>
                <a:prstDash val="solid"/>
              </a:ln>
              <a:effectLst/>
            </c:spPr>
          </c:marker>
          <c:trendline>
            <c:name>Weight Trend</c:name>
            <c:spPr>
              <a:ln w="28575">
                <a:solidFill>
                  <a:schemeClr val="accent2">
                    <a:lumMod val="75000"/>
                  </a:schemeClr>
                </a:solidFill>
              </a:ln>
            </c:spPr>
            <c:trendlineType val="movingAvg"/>
            <c:period val="4"/>
            <c:dispRSqr val="0"/>
            <c:dispEq val="0"/>
          </c:trendline>
          <c:cat>
            <c:strRef>
              <c:f>('Weight Tracker'!$C$2:$P$2,'Weight Tracker'!$R$2:$AD$2)</c:f>
              <c:strCache>
                <c:ptCount val="27"/>
                <c:pt idx="0">
                  <c:v>6 Month Goal</c:v>
                </c:pt>
                <c:pt idx="1">
                  <c:v>Rate</c:v>
                </c:pt>
                <c:pt idx="2">
                  <c:v>Start</c:v>
                </c:pt>
                <c:pt idx="3">
                  <c:v>Wk 1</c:v>
                </c:pt>
                <c:pt idx="4">
                  <c:v>Wk 2</c:v>
                </c:pt>
                <c:pt idx="5">
                  <c:v>Wk 3</c:v>
                </c:pt>
                <c:pt idx="6">
                  <c:v>Wk 4</c:v>
                </c:pt>
                <c:pt idx="7">
                  <c:v>Wk 5</c:v>
                </c:pt>
                <c:pt idx="8">
                  <c:v>Wk 6</c:v>
                </c:pt>
                <c:pt idx="9">
                  <c:v>Wk 7</c:v>
                </c:pt>
                <c:pt idx="10">
                  <c:v>Wk 8</c:v>
                </c:pt>
                <c:pt idx="11">
                  <c:v>Wk 9</c:v>
                </c:pt>
                <c:pt idx="12">
                  <c:v>Wk 10</c:v>
                </c:pt>
                <c:pt idx="13">
                  <c:v>Wk 11</c:v>
                </c:pt>
                <c:pt idx="14">
                  <c:v>Wk 12</c:v>
                </c:pt>
                <c:pt idx="15">
                  <c:v>Wk 13</c:v>
                </c:pt>
                <c:pt idx="16">
                  <c:v>Wk 14</c:v>
                </c:pt>
                <c:pt idx="17">
                  <c:v>Wk 15</c:v>
                </c:pt>
                <c:pt idx="18">
                  <c:v>Wk 16</c:v>
                </c:pt>
                <c:pt idx="19">
                  <c:v>Wk 17</c:v>
                </c:pt>
                <c:pt idx="20">
                  <c:v>Wk 18</c:v>
                </c:pt>
                <c:pt idx="21">
                  <c:v>Wk 19</c:v>
                </c:pt>
                <c:pt idx="22">
                  <c:v>Wk 20</c:v>
                </c:pt>
                <c:pt idx="23">
                  <c:v>Wk 21</c:v>
                </c:pt>
                <c:pt idx="24">
                  <c:v>Wk 22</c:v>
                </c:pt>
                <c:pt idx="25">
                  <c:v>Wk 23</c:v>
                </c:pt>
                <c:pt idx="26">
                  <c:v>Wk 24</c:v>
                </c:pt>
              </c:strCache>
            </c:strRef>
          </c:cat>
          <c:val>
            <c:numRef>
              <c:f>('Weight Tracker'!$E$33:$P$33,'Weight Tracker'!$R$33:$AD$33)</c:f>
              <c:numCache>
                <c:formatCode>General</c:formatCode>
                <c:ptCount val="25"/>
              </c:numCache>
            </c:numRef>
          </c:val>
          <c:smooth val="1"/>
          <c:extLst>
            <c:ext xmlns:c16="http://schemas.microsoft.com/office/drawing/2014/chart" uri="{C3380CC4-5D6E-409C-BE32-E72D297353CC}">
              <c16:uniqueId val="{00000001-B71D-E64E-B362-DC1880A1E40A}"/>
            </c:ext>
          </c:extLst>
        </c:ser>
        <c:ser>
          <c:idx val="1"/>
          <c:order val="1"/>
          <c:tx>
            <c:v>Target Weight</c:v>
          </c:tx>
          <c:spPr>
            <a:ln w="0">
              <a:prstDash val="sysDash"/>
            </a:ln>
          </c:spPr>
          <c:marker>
            <c:symbol val="none"/>
          </c:marker>
          <c:cat>
            <c:strRef>
              <c:f>('Weight Tracker'!$C$2:$P$2,'Weight Tracker'!$R$2:$AD$2)</c:f>
              <c:strCache>
                <c:ptCount val="27"/>
                <c:pt idx="0">
                  <c:v>6 Month Goal</c:v>
                </c:pt>
                <c:pt idx="1">
                  <c:v>Rate</c:v>
                </c:pt>
                <c:pt idx="2">
                  <c:v>Start</c:v>
                </c:pt>
                <c:pt idx="3">
                  <c:v>Wk 1</c:v>
                </c:pt>
                <c:pt idx="4">
                  <c:v>Wk 2</c:v>
                </c:pt>
                <c:pt idx="5">
                  <c:v>Wk 3</c:v>
                </c:pt>
                <c:pt idx="6">
                  <c:v>Wk 4</c:v>
                </c:pt>
                <c:pt idx="7">
                  <c:v>Wk 5</c:v>
                </c:pt>
                <c:pt idx="8">
                  <c:v>Wk 6</c:v>
                </c:pt>
                <c:pt idx="9">
                  <c:v>Wk 7</c:v>
                </c:pt>
                <c:pt idx="10">
                  <c:v>Wk 8</c:v>
                </c:pt>
                <c:pt idx="11">
                  <c:v>Wk 9</c:v>
                </c:pt>
                <c:pt idx="12">
                  <c:v>Wk 10</c:v>
                </c:pt>
                <c:pt idx="13">
                  <c:v>Wk 11</c:v>
                </c:pt>
                <c:pt idx="14">
                  <c:v>Wk 12</c:v>
                </c:pt>
                <c:pt idx="15">
                  <c:v>Wk 13</c:v>
                </c:pt>
                <c:pt idx="16">
                  <c:v>Wk 14</c:v>
                </c:pt>
                <c:pt idx="17">
                  <c:v>Wk 15</c:v>
                </c:pt>
                <c:pt idx="18">
                  <c:v>Wk 16</c:v>
                </c:pt>
                <c:pt idx="19">
                  <c:v>Wk 17</c:v>
                </c:pt>
                <c:pt idx="20">
                  <c:v>Wk 18</c:v>
                </c:pt>
                <c:pt idx="21">
                  <c:v>Wk 19</c:v>
                </c:pt>
                <c:pt idx="22">
                  <c:v>Wk 20</c:v>
                </c:pt>
                <c:pt idx="23">
                  <c:v>Wk 21</c:v>
                </c:pt>
                <c:pt idx="24">
                  <c:v>Wk 22</c:v>
                </c:pt>
                <c:pt idx="25">
                  <c:v>Wk 23</c:v>
                </c:pt>
                <c:pt idx="26">
                  <c:v>Wk 24</c:v>
                </c:pt>
              </c:strCache>
            </c:strRef>
          </c:cat>
          <c:val>
            <c:numRef>
              <c:f>'Weight Tracker'!$AH$33:$BE$33</c:f>
              <c:numCache>
                <c:formatCode>General</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mooth val="1"/>
          <c:extLst>
            <c:ext xmlns:c16="http://schemas.microsoft.com/office/drawing/2014/chart" uri="{C3380CC4-5D6E-409C-BE32-E72D297353CC}">
              <c16:uniqueId val="{00000002-B71D-E64E-B362-DC1880A1E40A}"/>
            </c:ext>
          </c:extLst>
        </c:ser>
        <c:dLbls>
          <c:showLegendKey val="0"/>
          <c:showVal val="0"/>
          <c:showCatName val="0"/>
          <c:showSerName val="0"/>
          <c:showPercent val="0"/>
          <c:showBubbleSize val="0"/>
        </c:dLbls>
        <c:marker val="1"/>
        <c:smooth val="0"/>
        <c:axId val="2135962152"/>
        <c:axId val="2135963864"/>
      </c:lineChart>
      <c:catAx>
        <c:axId val="2135962152"/>
        <c:scaling>
          <c:orientation val="minMax"/>
        </c:scaling>
        <c:delete val="1"/>
        <c:axPos val="b"/>
        <c:numFmt formatCode="mmm\ d" sourceLinked="0"/>
        <c:majorTickMark val="out"/>
        <c:minorTickMark val="none"/>
        <c:tickLblPos val="nextTo"/>
        <c:crossAx val="2135963864"/>
        <c:crosses val="autoZero"/>
        <c:auto val="1"/>
        <c:lblAlgn val="ctr"/>
        <c:lblOffset val="100"/>
        <c:tickLblSkip val="7"/>
        <c:tickMarkSkip val="1"/>
        <c:noMultiLvlLbl val="0"/>
      </c:catAx>
      <c:valAx>
        <c:axId val="2135963864"/>
        <c:scaling>
          <c:orientation val="minMax"/>
          <c:max val="240"/>
          <c:min val="140"/>
        </c:scaling>
        <c:delete val="0"/>
        <c:axPos val="l"/>
        <c:majorGridlines>
          <c:spPr>
            <a:ln>
              <a:solidFill>
                <a:schemeClr val="bg1">
                  <a:lumMod val="85000"/>
                </a:schemeClr>
              </a:solidFill>
            </a:ln>
          </c:spPr>
        </c:majorGridlines>
        <c:numFmt formatCode="General" sourceLinked="1"/>
        <c:majorTickMark val="out"/>
        <c:minorTickMark val="none"/>
        <c:tickLblPos val="low"/>
        <c:spPr>
          <a:ln>
            <a:solidFill>
              <a:schemeClr val="bg1">
                <a:lumMod val="85000"/>
              </a:schemeClr>
            </a:solidFill>
          </a:ln>
        </c:spPr>
        <c:txPr>
          <a:bodyPr/>
          <a:lstStyle/>
          <a:p>
            <a:pPr>
              <a:defRPr sz="900" baseline="0">
                <a:solidFill>
                  <a:schemeClr val="tx1">
                    <a:lumMod val="75000"/>
                    <a:lumOff val="25000"/>
                  </a:schemeClr>
                </a:solidFill>
              </a:defRPr>
            </a:pPr>
            <a:endParaRPr lang="en-US"/>
          </a:p>
        </c:txPr>
        <c:crossAx val="2135962152"/>
        <c:crossesAt val="30"/>
        <c:crossBetween val="between"/>
        <c:majorUnit val="10"/>
      </c:valAx>
    </c:plotArea>
    <c:legend>
      <c:legendPos val="b"/>
      <c:layout>
        <c:manualLayout>
          <c:xMode val="edge"/>
          <c:yMode val="edge"/>
          <c:x val="0.15321340040828199"/>
          <c:y val="0.83614314350119801"/>
          <c:w val="0.74718358121901396"/>
          <c:h val="0.14831281346260999"/>
        </c:manualLayout>
      </c:layout>
      <c:overlay val="0"/>
      <c:spPr>
        <a:solidFill>
          <a:schemeClr val="bg1">
            <a:lumMod val="95000"/>
          </a:schemeClr>
        </a:solidFill>
        <a:ln w="22225">
          <a:solidFill>
            <a:schemeClr val="tx1">
              <a:lumMod val="50000"/>
              <a:lumOff val="50000"/>
            </a:schemeClr>
          </a:solidFill>
        </a:ln>
        <a:effectLst>
          <a:softEdge rad="25400"/>
        </a:effectLst>
      </c:spPr>
      <c:txPr>
        <a:bodyPr/>
        <a:lstStyle/>
        <a:p>
          <a:pPr>
            <a:defRPr>
              <a:solidFill>
                <a:schemeClr val="tx1">
                  <a:lumMod val="75000"/>
                  <a:lumOff val="25000"/>
                </a:schemeClr>
              </a:solidFill>
            </a:defRPr>
          </a:pPr>
          <a:endParaRPr lang="en-US"/>
        </a:p>
      </c:txPr>
    </c:legend>
    <c:plotVisOnly val="1"/>
    <c:dispBlanksAs val="gap"/>
    <c:showDLblsOverMax val="0"/>
  </c:chart>
  <c:spPr>
    <a:ln>
      <a:noFill/>
    </a:ln>
    <a:effectLst>
      <a:outerShdw blurRad="50800" dist="38100" dir="2700000" algn="tl" rotWithShape="0">
        <a:srgbClr val="000000">
          <a:alpha val="43000"/>
        </a:srgbClr>
      </a:outerShdw>
    </a:effectLst>
  </c:spPr>
  <c:txPr>
    <a:bodyPr/>
    <a:lstStyle/>
    <a:p>
      <a:pPr>
        <a:defRPr>
          <a:solidFill>
            <a:schemeClr val="accent2">
              <a:lumMod val="75000"/>
            </a:schemeClr>
          </a:solidFill>
        </a:defRPr>
      </a:pPr>
      <a:endParaRPr lang="en-US"/>
    </a:p>
  </c:txPr>
  <c:printSettings>
    <c:headerFooter/>
    <c:pageMargins b="1" l="0.75" r="0.75" t="1" header="0.5" footer="0.5"/>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manualLayout>
          <c:layoutTarget val="inner"/>
          <c:xMode val="edge"/>
          <c:yMode val="edge"/>
          <c:x val="5.02482202567145E-2"/>
          <c:y val="3.3616852580927399E-2"/>
          <c:w val="0.89095298430604297"/>
          <c:h val="0.857889326334208"/>
        </c:manualLayout>
      </c:layout>
      <c:lineChart>
        <c:grouping val="standard"/>
        <c:varyColors val="0"/>
        <c:ser>
          <c:idx val="0"/>
          <c:order val="0"/>
          <c:tx>
            <c:v>Scale Reading</c:v>
          </c:tx>
          <c:spPr>
            <a:ln w="31750">
              <a:solidFill>
                <a:schemeClr val="bg1">
                  <a:lumMod val="85000"/>
                  <a:alpha val="50000"/>
                </a:schemeClr>
              </a:solidFill>
            </a:ln>
            <a:effectLst/>
          </c:spPr>
          <c:marker>
            <c:symbol val="circle"/>
            <c:size val="4"/>
            <c:spPr>
              <a:solidFill>
                <a:schemeClr val="tx1">
                  <a:lumMod val="75000"/>
                  <a:lumOff val="25000"/>
                </a:schemeClr>
              </a:solidFill>
              <a:ln w="0" cmpd="sng">
                <a:noFill/>
                <a:prstDash val="solid"/>
              </a:ln>
              <a:effectLst/>
            </c:spPr>
          </c:marker>
          <c:trendline>
            <c:name>Weight Trend</c:name>
            <c:spPr>
              <a:ln w="28575">
                <a:solidFill>
                  <a:schemeClr val="accent2">
                    <a:lumMod val="75000"/>
                  </a:schemeClr>
                </a:solidFill>
              </a:ln>
            </c:spPr>
            <c:trendlineType val="movingAvg"/>
            <c:period val="4"/>
            <c:dispRSqr val="0"/>
            <c:dispEq val="0"/>
          </c:trendline>
          <c:cat>
            <c:strRef>
              <c:f>('Weight Tracker'!$C$2:$P$2,'Weight Tracker'!$R$2:$AD$2)</c:f>
              <c:strCache>
                <c:ptCount val="27"/>
                <c:pt idx="0">
                  <c:v>6 Month Goal</c:v>
                </c:pt>
                <c:pt idx="1">
                  <c:v>Rate</c:v>
                </c:pt>
                <c:pt idx="2">
                  <c:v>Start</c:v>
                </c:pt>
                <c:pt idx="3">
                  <c:v>Wk 1</c:v>
                </c:pt>
                <c:pt idx="4">
                  <c:v>Wk 2</c:v>
                </c:pt>
                <c:pt idx="5">
                  <c:v>Wk 3</c:v>
                </c:pt>
                <c:pt idx="6">
                  <c:v>Wk 4</c:v>
                </c:pt>
                <c:pt idx="7">
                  <c:v>Wk 5</c:v>
                </c:pt>
                <c:pt idx="8">
                  <c:v>Wk 6</c:v>
                </c:pt>
                <c:pt idx="9">
                  <c:v>Wk 7</c:v>
                </c:pt>
                <c:pt idx="10">
                  <c:v>Wk 8</c:v>
                </c:pt>
                <c:pt idx="11">
                  <c:v>Wk 9</c:v>
                </c:pt>
                <c:pt idx="12">
                  <c:v>Wk 10</c:v>
                </c:pt>
                <c:pt idx="13">
                  <c:v>Wk 11</c:v>
                </c:pt>
                <c:pt idx="14">
                  <c:v>Wk 12</c:v>
                </c:pt>
                <c:pt idx="15">
                  <c:v>Wk 13</c:v>
                </c:pt>
                <c:pt idx="16">
                  <c:v>Wk 14</c:v>
                </c:pt>
                <c:pt idx="17">
                  <c:v>Wk 15</c:v>
                </c:pt>
                <c:pt idx="18">
                  <c:v>Wk 16</c:v>
                </c:pt>
                <c:pt idx="19">
                  <c:v>Wk 17</c:v>
                </c:pt>
                <c:pt idx="20">
                  <c:v>Wk 18</c:v>
                </c:pt>
                <c:pt idx="21">
                  <c:v>Wk 19</c:v>
                </c:pt>
                <c:pt idx="22">
                  <c:v>Wk 20</c:v>
                </c:pt>
                <c:pt idx="23">
                  <c:v>Wk 21</c:v>
                </c:pt>
                <c:pt idx="24">
                  <c:v>Wk 22</c:v>
                </c:pt>
                <c:pt idx="25">
                  <c:v>Wk 23</c:v>
                </c:pt>
                <c:pt idx="26">
                  <c:v>Wk 24</c:v>
                </c:pt>
              </c:strCache>
            </c:strRef>
          </c:cat>
          <c:val>
            <c:numRef>
              <c:f>('Weight Tracker'!$E$34:$P$34,'Weight Tracker'!$R$34:$AD$34)</c:f>
              <c:numCache>
                <c:formatCode>General</c:formatCode>
                <c:ptCount val="25"/>
              </c:numCache>
            </c:numRef>
          </c:val>
          <c:smooth val="1"/>
          <c:extLst>
            <c:ext xmlns:c16="http://schemas.microsoft.com/office/drawing/2014/chart" uri="{C3380CC4-5D6E-409C-BE32-E72D297353CC}">
              <c16:uniqueId val="{00000001-D05B-3D49-969D-01B6CD189E96}"/>
            </c:ext>
          </c:extLst>
        </c:ser>
        <c:ser>
          <c:idx val="1"/>
          <c:order val="1"/>
          <c:tx>
            <c:v>Target Weight</c:v>
          </c:tx>
          <c:spPr>
            <a:ln w="0">
              <a:prstDash val="sysDash"/>
            </a:ln>
          </c:spPr>
          <c:marker>
            <c:symbol val="none"/>
          </c:marker>
          <c:cat>
            <c:strRef>
              <c:f>('Weight Tracker'!$C$2:$P$2,'Weight Tracker'!$R$2:$AD$2)</c:f>
              <c:strCache>
                <c:ptCount val="27"/>
                <c:pt idx="0">
                  <c:v>6 Month Goal</c:v>
                </c:pt>
                <c:pt idx="1">
                  <c:v>Rate</c:v>
                </c:pt>
                <c:pt idx="2">
                  <c:v>Start</c:v>
                </c:pt>
                <c:pt idx="3">
                  <c:v>Wk 1</c:v>
                </c:pt>
                <c:pt idx="4">
                  <c:v>Wk 2</c:v>
                </c:pt>
                <c:pt idx="5">
                  <c:v>Wk 3</c:v>
                </c:pt>
                <c:pt idx="6">
                  <c:v>Wk 4</c:v>
                </c:pt>
                <c:pt idx="7">
                  <c:v>Wk 5</c:v>
                </c:pt>
                <c:pt idx="8">
                  <c:v>Wk 6</c:v>
                </c:pt>
                <c:pt idx="9">
                  <c:v>Wk 7</c:v>
                </c:pt>
                <c:pt idx="10">
                  <c:v>Wk 8</c:v>
                </c:pt>
                <c:pt idx="11">
                  <c:v>Wk 9</c:v>
                </c:pt>
                <c:pt idx="12">
                  <c:v>Wk 10</c:v>
                </c:pt>
                <c:pt idx="13">
                  <c:v>Wk 11</c:v>
                </c:pt>
                <c:pt idx="14">
                  <c:v>Wk 12</c:v>
                </c:pt>
                <c:pt idx="15">
                  <c:v>Wk 13</c:v>
                </c:pt>
                <c:pt idx="16">
                  <c:v>Wk 14</c:v>
                </c:pt>
                <c:pt idx="17">
                  <c:v>Wk 15</c:v>
                </c:pt>
                <c:pt idx="18">
                  <c:v>Wk 16</c:v>
                </c:pt>
                <c:pt idx="19">
                  <c:v>Wk 17</c:v>
                </c:pt>
                <c:pt idx="20">
                  <c:v>Wk 18</c:v>
                </c:pt>
                <c:pt idx="21">
                  <c:v>Wk 19</c:v>
                </c:pt>
                <c:pt idx="22">
                  <c:v>Wk 20</c:v>
                </c:pt>
                <c:pt idx="23">
                  <c:v>Wk 21</c:v>
                </c:pt>
                <c:pt idx="24">
                  <c:v>Wk 22</c:v>
                </c:pt>
                <c:pt idx="25">
                  <c:v>Wk 23</c:v>
                </c:pt>
                <c:pt idx="26">
                  <c:v>Wk 24</c:v>
                </c:pt>
              </c:strCache>
            </c:strRef>
          </c:cat>
          <c:val>
            <c:numRef>
              <c:f>'Weight Tracker'!$AH$34:$BE$34</c:f>
              <c:numCache>
                <c:formatCode>General</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mooth val="1"/>
          <c:extLst>
            <c:ext xmlns:c16="http://schemas.microsoft.com/office/drawing/2014/chart" uri="{C3380CC4-5D6E-409C-BE32-E72D297353CC}">
              <c16:uniqueId val="{00000002-D05B-3D49-969D-01B6CD189E96}"/>
            </c:ext>
          </c:extLst>
        </c:ser>
        <c:dLbls>
          <c:showLegendKey val="0"/>
          <c:showVal val="0"/>
          <c:showCatName val="0"/>
          <c:showSerName val="0"/>
          <c:showPercent val="0"/>
          <c:showBubbleSize val="0"/>
        </c:dLbls>
        <c:marker val="1"/>
        <c:smooth val="0"/>
        <c:axId val="-2104952712"/>
        <c:axId val="-2105112120"/>
      </c:lineChart>
      <c:catAx>
        <c:axId val="-2104952712"/>
        <c:scaling>
          <c:orientation val="minMax"/>
        </c:scaling>
        <c:delete val="1"/>
        <c:axPos val="b"/>
        <c:numFmt formatCode="mmm\ d" sourceLinked="0"/>
        <c:majorTickMark val="out"/>
        <c:minorTickMark val="none"/>
        <c:tickLblPos val="nextTo"/>
        <c:crossAx val="-2105112120"/>
        <c:crosses val="autoZero"/>
        <c:auto val="1"/>
        <c:lblAlgn val="ctr"/>
        <c:lblOffset val="100"/>
        <c:tickLblSkip val="7"/>
        <c:tickMarkSkip val="1"/>
        <c:noMultiLvlLbl val="0"/>
      </c:catAx>
      <c:valAx>
        <c:axId val="-2105112120"/>
        <c:scaling>
          <c:orientation val="minMax"/>
          <c:max val="240"/>
          <c:min val="140"/>
        </c:scaling>
        <c:delete val="0"/>
        <c:axPos val="l"/>
        <c:majorGridlines>
          <c:spPr>
            <a:ln>
              <a:solidFill>
                <a:schemeClr val="bg1">
                  <a:lumMod val="85000"/>
                </a:schemeClr>
              </a:solidFill>
            </a:ln>
          </c:spPr>
        </c:majorGridlines>
        <c:numFmt formatCode="General" sourceLinked="1"/>
        <c:majorTickMark val="out"/>
        <c:minorTickMark val="none"/>
        <c:tickLblPos val="low"/>
        <c:spPr>
          <a:ln>
            <a:solidFill>
              <a:schemeClr val="bg1">
                <a:lumMod val="85000"/>
              </a:schemeClr>
            </a:solidFill>
          </a:ln>
        </c:spPr>
        <c:txPr>
          <a:bodyPr/>
          <a:lstStyle/>
          <a:p>
            <a:pPr>
              <a:defRPr sz="900" baseline="0">
                <a:solidFill>
                  <a:schemeClr val="tx1">
                    <a:lumMod val="75000"/>
                    <a:lumOff val="25000"/>
                  </a:schemeClr>
                </a:solidFill>
              </a:defRPr>
            </a:pPr>
            <a:endParaRPr lang="en-US"/>
          </a:p>
        </c:txPr>
        <c:crossAx val="-2104952712"/>
        <c:crossesAt val="30"/>
        <c:crossBetween val="between"/>
        <c:majorUnit val="10"/>
      </c:valAx>
    </c:plotArea>
    <c:legend>
      <c:legendPos val="b"/>
      <c:layout>
        <c:manualLayout>
          <c:xMode val="edge"/>
          <c:yMode val="edge"/>
          <c:x val="0.15321340040828199"/>
          <c:y val="0.83614314350119801"/>
          <c:w val="0.74718358121901396"/>
          <c:h val="0.14831281346260999"/>
        </c:manualLayout>
      </c:layout>
      <c:overlay val="0"/>
      <c:spPr>
        <a:solidFill>
          <a:schemeClr val="bg1">
            <a:lumMod val="95000"/>
          </a:schemeClr>
        </a:solidFill>
        <a:ln w="22225">
          <a:solidFill>
            <a:schemeClr val="tx1">
              <a:lumMod val="50000"/>
              <a:lumOff val="50000"/>
            </a:schemeClr>
          </a:solidFill>
        </a:ln>
        <a:effectLst>
          <a:softEdge rad="25400"/>
        </a:effectLst>
      </c:spPr>
      <c:txPr>
        <a:bodyPr/>
        <a:lstStyle/>
        <a:p>
          <a:pPr>
            <a:defRPr>
              <a:solidFill>
                <a:schemeClr val="tx1">
                  <a:lumMod val="75000"/>
                  <a:lumOff val="25000"/>
                </a:schemeClr>
              </a:solidFill>
            </a:defRPr>
          </a:pPr>
          <a:endParaRPr lang="en-US"/>
        </a:p>
      </c:txPr>
    </c:legend>
    <c:plotVisOnly val="1"/>
    <c:dispBlanksAs val="gap"/>
    <c:showDLblsOverMax val="0"/>
  </c:chart>
  <c:spPr>
    <a:ln>
      <a:noFill/>
    </a:ln>
    <a:effectLst>
      <a:outerShdw blurRad="50800" dist="38100" dir="2700000" algn="tl" rotWithShape="0">
        <a:srgbClr val="000000">
          <a:alpha val="43000"/>
        </a:srgbClr>
      </a:outerShdw>
    </a:effectLst>
  </c:spPr>
  <c:txPr>
    <a:bodyPr/>
    <a:lstStyle/>
    <a:p>
      <a:pPr>
        <a:defRPr>
          <a:solidFill>
            <a:schemeClr val="accent2">
              <a:lumMod val="75000"/>
            </a:schemeClr>
          </a:solidFill>
        </a:defRPr>
      </a:pPr>
      <a:endParaRPr lang="en-US"/>
    </a:p>
  </c:txPr>
  <c:printSettings>
    <c:headerFooter/>
    <c:pageMargins b="1" l="0.75" r="0.75" t="1" header="0.5" footer="0.5"/>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manualLayout>
          <c:layoutTarget val="inner"/>
          <c:xMode val="edge"/>
          <c:yMode val="edge"/>
          <c:x val="5.02482202567145E-2"/>
          <c:y val="3.3616852580927399E-2"/>
          <c:w val="0.89095298430604297"/>
          <c:h val="0.857889326334208"/>
        </c:manualLayout>
      </c:layout>
      <c:lineChart>
        <c:grouping val="standard"/>
        <c:varyColors val="0"/>
        <c:ser>
          <c:idx val="0"/>
          <c:order val="0"/>
          <c:tx>
            <c:v>Scale Reading</c:v>
          </c:tx>
          <c:spPr>
            <a:ln w="31750">
              <a:solidFill>
                <a:schemeClr val="bg1">
                  <a:lumMod val="85000"/>
                  <a:alpha val="50000"/>
                </a:schemeClr>
              </a:solidFill>
            </a:ln>
            <a:effectLst/>
          </c:spPr>
          <c:marker>
            <c:symbol val="circle"/>
            <c:size val="4"/>
            <c:spPr>
              <a:solidFill>
                <a:schemeClr val="tx1">
                  <a:lumMod val="75000"/>
                  <a:lumOff val="25000"/>
                </a:schemeClr>
              </a:solidFill>
              <a:ln w="0" cmpd="sng">
                <a:noFill/>
                <a:prstDash val="solid"/>
              </a:ln>
              <a:effectLst/>
            </c:spPr>
          </c:marker>
          <c:trendline>
            <c:name>Weight Trend</c:name>
            <c:spPr>
              <a:ln w="28575">
                <a:solidFill>
                  <a:schemeClr val="accent2">
                    <a:lumMod val="75000"/>
                  </a:schemeClr>
                </a:solidFill>
              </a:ln>
            </c:spPr>
            <c:trendlineType val="movingAvg"/>
            <c:period val="4"/>
            <c:dispRSqr val="0"/>
            <c:dispEq val="0"/>
          </c:trendline>
          <c:cat>
            <c:strRef>
              <c:f>('Weight Tracker'!$C$2:$P$2,'Weight Tracker'!$R$2:$AD$2)</c:f>
              <c:strCache>
                <c:ptCount val="27"/>
                <c:pt idx="0">
                  <c:v>6 Month Goal</c:v>
                </c:pt>
                <c:pt idx="1">
                  <c:v>Rate</c:v>
                </c:pt>
                <c:pt idx="2">
                  <c:v>Start</c:v>
                </c:pt>
                <c:pt idx="3">
                  <c:v>Wk 1</c:v>
                </c:pt>
                <c:pt idx="4">
                  <c:v>Wk 2</c:v>
                </c:pt>
                <c:pt idx="5">
                  <c:v>Wk 3</c:v>
                </c:pt>
                <c:pt idx="6">
                  <c:v>Wk 4</c:v>
                </c:pt>
                <c:pt idx="7">
                  <c:v>Wk 5</c:v>
                </c:pt>
                <c:pt idx="8">
                  <c:v>Wk 6</c:v>
                </c:pt>
                <c:pt idx="9">
                  <c:v>Wk 7</c:v>
                </c:pt>
                <c:pt idx="10">
                  <c:v>Wk 8</c:v>
                </c:pt>
                <c:pt idx="11">
                  <c:v>Wk 9</c:v>
                </c:pt>
                <c:pt idx="12">
                  <c:v>Wk 10</c:v>
                </c:pt>
                <c:pt idx="13">
                  <c:v>Wk 11</c:v>
                </c:pt>
                <c:pt idx="14">
                  <c:v>Wk 12</c:v>
                </c:pt>
                <c:pt idx="15">
                  <c:v>Wk 13</c:v>
                </c:pt>
                <c:pt idx="16">
                  <c:v>Wk 14</c:v>
                </c:pt>
                <c:pt idx="17">
                  <c:v>Wk 15</c:v>
                </c:pt>
                <c:pt idx="18">
                  <c:v>Wk 16</c:v>
                </c:pt>
                <c:pt idx="19">
                  <c:v>Wk 17</c:v>
                </c:pt>
                <c:pt idx="20">
                  <c:v>Wk 18</c:v>
                </c:pt>
                <c:pt idx="21">
                  <c:v>Wk 19</c:v>
                </c:pt>
                <c:pt idx="22">
                  <c:v>Wk 20</c:v>
                </c:pt>
                <c:pt idx="23">
                  <c:v>Wk 21</c:v>
                </c:pt>
                <c:pt idx="24">
                  <c:v>Wk 22</c:v>
                </c:pt>
                <c:pt idx="25">
                  <c:v>Wk 23</c:v>
                </c:pt>
                <c:pt idx="26">
                  <c:v>Wk 24</c:v>
                </c:pt>
              </c:strCache>
            </c:strRef>
          </c:cat>
          <c:val>
            <c:numRef>
              <c:f>('Weight Tracker'!$E$35:$P$35,'Weight Tracker'!$R$35:$AD$35)</c:f>
              <c:numCache>
                <c:formatCode>General</c:formatCode>
                <c:ptCount val="25"/>
              </c:numCache>
            </c:numRef>
          </c:val>
          <c:smooth val="1"/>
          <c:extLst>
            <c:ext xmlns:c16="http://schemas.microsoft.com/office/drawing/2014/chart" uri="{C3380CC4-5D6E-409C-BE32-E72D297353CC}">
              <c16:uniqueId val="{00000001-5E95-FB4C-A25A-52EC1697A3ED}"/>
            </c:ext>
          </c:extLst>
        </c:ser>
        <c:ser>
          <c:idx val="1"/>
          <c:order val="1"/>
          <c:tx>
            <c:v>Target Weight</c:v>
          </c:tx>
          <c:spPr>
            <a:ln w="0">
              <a:prstDash val="sysDash"/>
            </a:ln>
          </c:spPr>
          <c:marker>
            <c:symbol val="none"/>
          </c:marker>
          <c:cat>
            <c:strRef>
              <c:f>('Weight Tracker'!$C$2:$P$2,'Weight Tracker'!$R$2:$AD$2)</c:f>
              <c:strCache>
                <c:ptCount val="27"/>
                <c:pt idx="0">
                  <c:v>6 Month Goal</c:v>
                </c:pt>
                <c:pt idx="1">
                  <c:v>Rate</c:v>
                </c:pt>
                <c:pt idx="2">
                  <c:v>Start</c:v>
                </c:pt>
                <c:pt idx="3">
                  <c:v>Wk 1</c:v>
                </c:pt>
                <c:pt idx="4">
                  <c:v>Wk 2</c:v>
                </c:pt>
                <c:pt idx="5">
                  <c:v>Wk 3</c:v>
                </c:pt>
                <c:pt idx="6">
                  <c:v>Wk 4</c:v>
                </c:pt>
                <c:pt idx="7">
                  <c:v>Wk 5</c:v>
                </c:pt>
                <c:pt idx="8">
                  <c:v>Wk 6</c:v>
                </c:pt>
                <c:pt idx="9">
                  <c:v>Wk 7</c:v>
                </c:pt>
                <c:pt idx="10">
                  <c:v>Wk 8</c:v>
                </c:pt>
                <c:pt idx="11">
                  <c:v>Wk 9</c:v>
                </c:pt>
                <c:pt idx="12">
                  <c:v>Wk 10</c:v>
                </c:pt>
                <c:pt idx="13">
                  <c:v>Wk 11</c:v>
                </c:pt>
                <c:pt idx="14">
                  <c:v>Wk 12</c:v>
                </c:pt>
                <c:pt idx="15">
                  <c:v>Wk 13</c:v>
                </c:pt>
                <c:pt idx="16">
                  <c:v>Wk 14</c:v>
                </c:pt>
                <c:pt idx="17">
                  <c:v>Wk 15</c:v>
                </c:pt>
                <c:pt idx="18">
                  <c:v>Wk 16</c:v>
                </c:pt>
                <c:pt idx="19">
                  <c:v>Wk 17</c:v>
                </c:pt>
                <c:pt idx="20">
                  <c:v>Wk 18</c:v>
                </c:pt>
                <c:pt idx="21">
                  <c:v>Wk 19</c:v>
                </c:pt>
                <c:pt idx="22">
                  <c:v>Wk 20</c:v>
                </c:pt>
                <c:pt idx="23">
                  <c:v>Wk 21</c:v>
                </c:pt>
                <c:pt idx="24">
                  <c:v>Wk 22</c:v>
                </c:pt>
                <c:pt idx="25">
                  <c:v>Wk 23</c:v>
                </c:pt>
                <c:pt idx="26">
                  <c:v>Wk 24</c:v>
                </c:pt>
              </c:strCache>
            </c:strRef>
          </c:cat>
          <c:val>
            <c:numRef>
              <c:f>'Weight Tracker'!$AH$35:$BE$35</c:f>
              <c:numCache>
                <c:formatCode>General</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mooth val="1"/>
          <c:extLst>
            <c:ext xmlns:c16="http://schemas.microsoft.com/office/drawing/2014/chart" uri="{C3380CC4-5D6E-409C-BE32-E72D297353CC}">
              <c16:uniqueId val="{00000002-5E95-FB4C-A25A-52EC1697A3ED}"/>
            </c:ext>
          </c:extLst>
        </c:ser>
        <c:dLbls>
          <c:showLegendKey val="0"/>
          <c:showVal val="0"/>
          <c:showCatName val="0"/>
          <c:showSerName val="0"/>
          <c:showPercent val="0"/>
          <c:showBubbleSize val="0"/>
        </c:dLbls>
        <c:marker val="1"/>
        <c:smooth val="0"/>
        <c:axId val="-2086645912"/>
        <c:axId val="-2086642872"/>
      </c:lineChart>
      <c:catAx>
        <c:axId val="-2086645912"/>
        <c:scaling>
          <c:orientation val="minMax"/>
        </c:scaling>
        <c:delete val="1"/>
        <c:axPos val="b"/>
        <c:numFmt formatCode="mmm\ d" sourceLinked="0"/>
        <c:majorTickMark val="out"/>
        <c:minorTickMark val="none"/>
        <c:tickLblPos val="nextTo"/>
        <c:crossAx val="-2086642872"/>
        <c:crosses val="autoZero"/>
        <c:auto val="1"/>
        <c:lblAlgn val="ctr"/>
        <c:lblOffset val="100"/>
        <c:tickLblSkip val="7"/>
        <c:tickMarkSkip val="1"/>
        <c:noMultiLvlLbl val="0"/>
      </c:catAx>
      <c:valAx>
        <c:axId val="-2086642872"/>
        <c:scaling>
          <c:orientation val="minMax"/>
          <c:max val="240"/>
          <c:min val="140"/>
        </c:scaling>
        <c:delete val="0"/>
        <c:axPos val="l"/>
        <c:majorGridlines>
          <c:spPr>
            <a:ln>
              <a:solidFill>
                <a:schemeClr val="bg1">
                  <a:lumMod val="85000"/>
                </a:schemeClr>
              </a:solidFill>
            </a:ln>
          </c:spPr>
        </c:majorGridlines>
        <c:numFmt formatCode="General" sourceLinked="1"/>
        <c:majorTickMark val="out"/>
        <c:minorTickMark val="none"/>
        <c:tickLblPos val="low"/>
        <c:spPr>
          <a:ln>
            <a:solidFill>
              <a:schemeClr val="bg1">
                <a:lumMod val="85000"/>
              </a:schemeClr>
            </a:solidFill>
          </a:ln>
        </c:spPr>
        <c:txPr>
          <a:bodyPr/>
          <a:lstStyle/>
          <a:p>
            <a:pPr>
              <a:defRPr sz="900" baseline="0">
                <a:solidFill>
                  <a:schemeClr val="tx1">
                    <a:lumMod val="75000"/>
                    <a:lumOff val="25000"/>
                  </a:schemeClr>
                </a:solidFill>
              </a:defRPr>
            </a:pPr>
            <a:endParaRPr lang="en-US"/>
          </a:p>
        </c:txPr>
        <c:crossAx val="-2086645912"/>
        <c:crossesAt val="30"/>
        <c:crossBetween val="between"/>
        <c:majorUnit val="10"/>
      </c:valAx>
    </c:plotArea>
    <c:legend>
      <c:legendPos val="b"/>
      <c:layout>
        <c:manualLayout>
          <c:xMode val="edge"/>
          <c:yMode val="edge"/>
          <c:x val="0.15321340040828199"/>
          <c:y val="0.83614314350119801"/>
          <c:w val="0.74718358121901396"/>
          <c:h val="0.14831281346260999"/>
        </c:manualLayout>
      </c:layout>
      <c:overlay val="0"/>
      <c:spPr>
        <a:solidFill>
          <a:schemeClr val="bg1">
            <a:lumMod val="95000"/>
          </a:schemeClr>
        </a:solidFill>
        <a:ln w="22225">
          <a:solidFill>
            <a:schemeClr val="tx1">
              <a:lumMod val="50000"/>
              <a:lumOff val="50000"/>
            </a:schemeClr>
          </a:solidFill>
        </a:ln>
        <a:effectLst>
          <a:softEdge rad="25400"/>
        </a:effectLst>
      </c:spPr>
      <c:txPr>
        <a:bodyPr/>
        <a:lstStyle/>
        <a:p>
          <a:pPr>
            <a:defRPr>
              <a:solidFill>
                <a:schemeClr val="tx1">
                  <a:lumMod val="75000"/>
                  <a:lumOff val="25000"/>
                </a:schemeClr>
              </a:solidFill>
            </a:defRPr>
          </a:pPr>
          <a:endParaRPr lang="en-US"/>
        </a:p>
      </c:txPr>
    </c:legend>
    <c:plotVisOnly val="1"/>
    <c:dispBlanksAs val="gap"/>
    <c:showDLblsOverMax val="0"/>
  </c:chart>
  <c:spPr>
    <a:ln>
      <a:noFill/>
    </a:ln>
    <a:effectLst>
      <a:outerShdw blurRad="50800" dist="38100" dir="2700000" algn="tl" rotWithShape="0">
        <a:srgbClr val="000000">
          <a:alpha val="43000"/>
        </a:srgbClr>
      </a:outerShdw>
    </a:effectLst>
  </c:spPr>
  <c:txPr>
    <a:bodyPr/>
    <a:lstStyle/>
    <a:p>
      <a:pPr>
        <a:defRPr>
          <a:solidFill>
            <a:schemeClr val="accent2">
              <a:lumMod val="75000"/>
            </a:schemeClr>
          </a:solidFill>
        </a:defRPr>
      </a:pPr>
      <a:endParaRPr lang="en-US"/>
    </a:p>
  </c:txPr>
  <c:printSettings>
    <c:headerFooter/>
    <c:pageMargins b="1" l="0.75" r="0.75" t="1" header="0.5" footer="0.5"/>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manualLayout>
          <c:layoutTarget val="inner"/>
          <c:xMode val="edge"/>
          <c:yMode val="edge"/>
          <c:x val="5.02482202567145E-2"/>
          <c:y val="3.3616852580927399E-2"/>
          <c:w val="0.89095298430604297"/>
          <c:h val="0.857889326334208"/>
        </c:manualLayout>
      </c:layout>
      <c:lineChart>
        <c:grouping val="standard"/>
        <c:varyColors val="0"/>
        <c:ser>
          <c:idx val="0"/>
          <c:order val="0"/>
          <c:tx>
            <c:v>Scale Reading</c:v>
          </c:tx>
          <c:spPr>
            <a:ln w="31750">
              <a:solidFill>
                <a:schemeClr val="bg1">
                  <a:lumMod val="85000"/>
                  <a:alpha val="50000"/>
                </a:schemeClr>
              </a:solidFill>
            </a:ln>
            <a:effectLst/>
          </c:spPr>
          <c:marker>
            <c:symbol val="circle"/>
            <c:size val="4"/>
            <c:spPr>
              <a:solidFill>
                <a:schemeClr val="tx1">
                  <a:lumMod val="75000"/>
                  <a:lumOff val="25000"/>
                </a:schemeClr>
              </a:solidFill>
              <a:ln w="0" cmpd="sng">
                <a:noFill/>
                <a:prstDash val="solid"/>
              </a:ln>
              <a:effectLst/>
            </c:spPr>
          </c:marker>
          <c:trendline>
            <c:name>Weight Trend</c:name>
            <c:spPr>
              <a:ln w="28575">
                <a:solidFill>
                  <a:schemeClr val="accent2">
                    <a:lumMod val="75000"/>
                  </a:schemeClr>
                </a:solidFill>
              </a:ln>
            </c:spPr>
            <c:trendlineType val="movingAvg"/>
            <c:period val="4"/>
            <c:dispRSqr val="0"/>
            <c:dispEq val="0"/>
          </c:trendline>
          <c:cat>
            <c:strRef>
              <c:f>('Weight Tracker'!$C$2:$P$2,'Weight Tracker'!$R$2:$AD$2)</c:f>
              <c:strCache>
                <c:ptCount val="27"/>
                <c:pt idx="0">
                  <c:v>6 Month Goal</c:v>
                </c:pt>
                <c:pt idx="1">
                  <c:v>Rate</c:v>
                </c:pt>
                <c:pt idx="2">
                  <c:v>Start</c:v>
                </c:pt>
                <c:pt idx="3">
                  <c:v>Wk 1</c:v>
                </c:pt>
                <c:pt idx="4">
                  <c:v>Wk 2</c:v>
                </c:pt>
                <c:pt idx="5">
                  <c:v>Wk 3</c:v>
                </c:pt>
                <c:pt idx="6">
                  <c:v>Wk 4</c:v>
                </c:pt>
                <c:pt idx="7">
                  <c:v>Wk 5</c:v>
                </c:pt>
                <c:pt idx="8">
                  <c:v>Wk 6</c:v>
                </c:pt>
                <c:pt idx="9">
                  <c:v>Wk 7</c:v>
                </c:pt>
                <c:pt idx="10">
                  <c:v>Wk 8</c:v>
                </c:pt>
                <c:pt idx="11">
                  <c:v>Wk 9</c:v>
                </c:pt>
                <c:pt idx="12">
                  <c:v>Wk 10</c:v>
                </c:pt>
                <c:pt idx="13">
                  <c:v>Wk 11</c:v>
                </c:pt>
                <c:pt idx="14">
                  <c:v>Wk 12</c:v>
                </c:pt>
                <c:pt idx="15">
                  <c:v>Wk 13</c:v>
                </c:pt>
                <c:pt idx="16">
                  <c:v>Wk 14</c:v>
                </c:pt>
                <c:pt idx="17">
                  <c:v>Wk 15</c:v>
                </c:pt>
                <c:pt idx="18">
                  <c:v>Wk 16</c:v>
                </c:pt>
                <c:pt idx="19">
                  <c:v>Wk 17</c:v>
                </c:pt>
                <c:pt idx="20">
                  <c:v>Wk 18</c:v>
                </c:pt>
                <c:pt idx="21">
                  <c:v>Wk 19</c:v>
                </c:pt>
                <c:pt idx="22">
                  <c:v>Wk 20</c:v>
                </c:pt>
                <c:pt idx="23">
                  <c:v>Wk 21</c:v>
                </c:pt>
                <c:pt idx="24">
                  <c:v>Wk 22</c:v>
                </c:pt>
                <c:pt idx="25">
                  <c:v>Wk 23</c:v>
                </c:pt>
                <c:pt idx="26">
                  <c:v>Wk 24</c:v>
                </c:pt>
              </c:strCache>
            </c:strRef>
          </c:cat>
          <c:val>
            <c:numRef>
              <c:f>('Weight Tracker'!$E$36:$P$36,'Weight Tracker'!$R$36:$AD$36)</c:f>
              <c:numCache>
                <c:formatCode>General</c:formatCode>
                <c:ptCount val="25"/>
              </c:numCache>
            </c:numRef>
          </c:val>
          <c:smooth val="1"/>
          <c:extLst>
            <c:ext xmlns:c16="http://schemas.microsoft.com/office/drawing/2014/chart" uri="{C3380CC4-5D6E-409C-BE32-E72D297353CC}">
              <c16:uniqueId val="{00000001-7846-BF4D-984D-0939C6481415}"/>
            </c:ext>
          </c:extLst>
        </c:ser>
        <c:ser>
          <c:idx val="1"/>
          <c:order val="1"/>
          <c:tx>
            <c:v>Target Weight</c:v>
          </c:tx>
          <c:spPr>
            <a:ln w="0">
              <a:prstDash val="sysDash"/>
            </a:ln>
          </c:spPr>
          <c:marker>
            <c:symbol val="none"/>
          </c:marker>
          <c:cat>
            <c:strRef>
              <c:f>('Weight Tracker'!$C$2:$P$2,'Weight Tracker'!$R$2:$AD$2)</c:f>
              <c:strCache>
                <c:ptCount val="27"/>
                <c:pt idx="0">
                  <c:v>6 Month Goal</c:v>
                </c:pt>
                <c:pt idx="1">
                  <c:v>Rate</c:v>
                </c:pt>
                <c:pt idx="2">
                  <c:v>Start</c:v>
                </c:pt>
                <c:pt idx="3">
                  <c:v>Wk 1</c:v>
                </c:pt>
                <c:pt idx="4">
                  <c:v>Wk 2</c:v>
                </c:pt>
                <c:pt idx="5">
                  <c:v>Wk 3</c:v>
                </c:pt>
                <c:pt idx="6">
                  <c:v>Wk 4</c:v>
                </c:pt>
                <c:pt idx="7">
                  <c:v>Wk 5</c:v>
                </c:pt>
                <c:pt idx="8">
                  <c:v>Wk 6</c:v>
                </c:pt>
                <c:pt idx="9">
                  <c:v>Wk 7</c:v>
                </c:pt>
                <c:pt idx="10">
                  <c:v>Wk 8</c:v>
                </c:pt>
                <c:pt idx="11">
                  <c:v>Wk 9</c:v>
                </c:pt>
                <c:pt idx="12">
                  <c:v>Wk 10</c:v>
                </c:pt>
                <c:pt idx="13">
                  <c:v>Wk 11</c:v>
                </c:pt>
                <c:pt idx="14">
                  <c:v>Wk 12</c:v>
                </c:pt>
                <c:pt idx="15">
                  <c:v>Wk 13</c:v>
                </c:pt>
                <c:pt idx="16">
                  <c:v>Wk 14</c:v>
                </c:pt>
                <c:pt idx="17">
                  <c:v>Wk 15</c:v>
                </c:pt>
                <c:pt idx="18">
                  <c:v>Wk 16</c:v>
                </c:pt>
                <c:pt idx="19">
                  <c:v>Wk 17</c:v>
                </c:pt>
                <c:pt idx="20">
                  <c:v>Wk 18</c:v>
                </c:pt>
                <c:pt idx="21">
                  <c:v>Wk 19</c:v>
                </c:pt>
                <c:pt idx="22">
                  <c:v>Wk 20</c:v>
                </c:pt>
                <c:pt idx="23">
                  <c:v>Wk 21</c:v>
                </c:pt>
                <c:pt idx="24">
                  <c:v>Wk 22</c:v>
                </c:pt>
                <c:pt idx="25">
                  <c:v>Wk 23</c:v>
                </c:pt>
                <c:pt idx="26">
                  <c:v>Wk 24</c:v>
                </c:pt>
              </c:strCache>
            </c:strRef>
          </c:cat>
          <c:val>
            <c:numRef>
              <c:f>'Weight Tracker'!$AH$36:$BE$36</c:f>
              <c:numCache>
                <c:formatCode>General</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mooth val="1"/>
          <c:extLst>
            <c:ext xmlns:c16="http://schemas.microsoft.com/office/drawing/2014/chart" uri="{C3380CC4-5D6E-409C-BE32-E72D297353CC}">
              <c16:uniqueId val="{00000002-7846-BF4D-984D-0939C6481415}"/>
            </c:ext>
          </c:extLst>
        </c:ser>
        <c:dLbls>
          <c:showLegendKey val="0"/>
          <c:showVal val="0"/>
          <c:showCatName val="0"/>
          <c:showSerName val="0"/>
          <c:showPercent val="0"/>
          <c:showBubbleSize val="0"/>
        </c:dLbls>
        <c:marker val="1"/>
        <c:smooth val="0"/>
        <c:axId val="2136179448"/>
        <c:axId val="-2105335656"/>
      </c:lineChart>
      <c:catAx>
        <c:axId val="2136179448"/>
        <c:scaling>
          <c:orientation val="minMax"/>
        </c:scaling>
        <c:delete val="1"/>
        <c:axPos val="b"/>
        <c:numFmt formatCode="mmm\ d" sourceLinked="0"/>
        <c:majorTickMark val="out"/>
        <c:minorTickMark val="none"/>
        <c:tickLblPos val="nextTo"/>
        <c:crossAx val="-2105335656"/>
        <c:crosses val="autoZero"/>
        <c:auto val="1"/>
        <c:lblAlgn val="ctr"/>
        <c:lblOffset val="100"/>
        <c:tickLblSkip val="7"/>
        <c:tickMarkSkip val="1"/>
        <c:noMultiLvlLbl val="0"/>
      </c:catAx>
      <c:valAx>
        <c:axId val="-2105335656"/>
        <c:scaling>
          <c:orientation val="minMax"/>
          <c:max val="240"/>
          <c:min val="140"/>
        </c:scaling>
        <c:delete val="0"/>
        <c:axPos val="l"/>
        <c:majorGridlines>
          <c:spPr>
            <a:ln>
              <a:solidFill>
                <a:schemeClr val="bg1">
                  <a:lumMod val="85000"/>
                </a:schemeClr>
              </a:solidFill>
            </a:ln>
          </c:spPr>
        </c:majorGridlines>
        <c:numFmt formatCode="General" sourceLinked="1"/>
        <c:majorTickMark val="out"/>
        <c:minorTickMark val="none"/>
        <c:tickLblPos val="low"/>
        <c:spPr>
          <a:ln>
            <a:solidFill>
              <a:schemeClr val="bg1">
                <a:lumMod val="85000"/>
              </a:schemeClr>
            </a:solidFill>
          </a:ln>
        </c:spPr>
        <c:txPr>
          <a:bodyPr/>
          <a:lstStyle/>
          <a:p>
            <a:pPr>
              <a:defRPr sz="900" baseline="0">
                <a:solidFill>
                  <a:schemeClr val="tx1">
                    <a:lumMod val="75000"/>
                    <a:lumOff val="25000"/>
                  </a:schemeClr>
                </a:solidFill>
              </a:defRPr>
            </a:pPr>
            <a:endParaRPr lang="en-US"/>
          </a:p>
        </c:txPr>
        <c:crossAx val="2136179448"/>
        <c:crossesAt val="30"/>
        <c:crossBetween val="between"/>
        <c:majorUnit val="10"/>
      </c:valAx>
    </c:plotArea>
    <c:legend>
      <c:legendPos val="b"/>
      <c:layout>
        <c:manualLayout>
          <c:xMode val="edge"/>
          <c:yMode val="edge"/>
          <c:x val="0.15321340040828199"/>
          <c:y val="0.83614314350119801"/>
          <c:w val="0.74718358121901396"/>
          <c:h val="0.14831281346260999"/>
        </c:manualLayout>
      </c:layout>
      <c:overlay val="0"/>
      <c:spPr>
        <a:solidFill>
          <a:schemeClr val="bg1">
            <a:lumMod val="95000"/>
          </a:schemeClr>
        </a:solidFill>
        <a:ln w="22225">
          <a:solidFill>
            <a:schemeClr val="tx1">
              <a:lumMod val="50000"/>
              <a:lumOff val="50000"/>
            </a:schemeClr>
          </a:solidFill>
        </a:ln>
        <a:effectLst>
          <a:softEdge rad="25400"/>
        </a:effectLst>
      </c:spPr>
      <c:txPr>
        <a:bodyPr/>
        <a:lstStyle/>
        <a:p>
          <a:pPr>
            <a:defRPr>
              <a:solidFill>
                <a:schemeClr val="tx1">
                  <a:lumMod val="75000"/>
                  <a:lumOff val="25000"/>
                </a:schemeClr>
              </a:solidFill>
            </a:defRPr>
          </a:pPr>
          <a:endParaRPr lang="en-US"/>
        </a:p>
      </c:txPr>
    </c:legend>
    <c:plotVisOnly val="1"/>
    <c:dispBlanksAs val="gap"/>
    <c:showDLblsOverMax val="0"/>
  </c:chart>
  <c:spPr>
    <a:ln>
      <a:noFill/>
    </a:ln>
    <a:effectLst>
      <a:outerShdw blurRad="50800" dist="38100" dir="2700000" algn="tl" rotWithShape="0">
        <a:srgbClr val="000000">
          <a:alpha val="43000"/>
        </a:srgbClr>
      </a:outerShdw>
    </a:effectLst>
  </c:spPr>
  <c:txPr>
    <a:bodyPr/>
    <a:lstStyle/>
    <a:p>
      <a:pPr>
        <a:defRPr>
          <a:solidFill>
            <a:schemeClr val="accent2">
              <a:lumMod val="75000"/>
            </a:schemeClr>
          </a:solidFill>
        </a:defRPr>
      </a:pPr>
      <a:endParaRPr lang="en-US"/>
    </a:p>
  </c:txPr>
  <c:printSettings>
    <c:headerFooter/>
    <c:pageMargins b="1" l="0.75" r="0.75" t="1" header="0.5" footer="0.5"/>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manualLayout>
          <c:layoutTarget val="inner"/>
          <c:xMode val="edge"/>
          <c:yMode val="edge"/>
          <c:x val="5.02482202567145E-2"/>
          <c:y val="3.3616852580927399E-2"/>
          <c:w val="0.89095298430604297"/>
          <c:h val="0.857889326334208"/>
        </c:manualLayout>
      </c:layout>
      <c:lineChart>
        <c:grouping val="standard"/>
        <c:varyColors val="0"/>
        <c:ser>
          <c:idx val="0"/>
          <c:order val="0"/>
          <c:tx>
            <c:v>Scale Reading</c:v>
          </c:tx>
          <c:spPr>
            <a:ln w="31750">
              <a:solidFill>
                <a:schemeClr val="bg1">
                  <a:lumMod val="85000"/>
                  <a:alpha val="50000"/>
                </a:schemeClr>
              </a:solidFill>
            </a:ln>
            <a:effectLst/>
          </c:spPr>
          <c:marker>
            <c:symbol val="circle"/>
            <c:size val="4"/>
            <c:spPr>
              <a:solidFill>
                <a:schemeClr val="tx1">
                  <a:lumMod val="75000"/>
                  <a:lumOff val="25000"/>
                </a:schemeClr>
              </a:solidFill>
              <a:ln w="0" cmpd="sng">
                <a:noFill/>
                <a:prstDash val="solid"/>
              </a:ln>
              <a:effectLst/>
            </c:spPr>
          </c:marker>
          <c:trendline>
            <c:name>Weight Trend</c:name>
            <c:spPr>
              <a:ln w="28575">
                <a:solidFill>
                  <a:schemeClr val="accent2">
                    <a:lumMod val="75000"/>
                  </a:schemeClr>
                </a:solidFill>
              </a:ln>
            </c:spPr>
            <c:trendlineType val="movingAvg"/>
            <c:period val="4"/>
            <c:dispRSqr val="0"/>
            <c:dispEq val="0"/>
          </c:trendline>
          <c:cat>
            <c:strRef>
              <c:f>('Weight Tracker'!$C$2:$P$2,'Weight Tracker'!$R$2:$AD$2)</c:f>
              <c:strCache>
                <c:ptCount val="27"/>
                <c:pt idx="0">
                  <c:v>6 Month Goal</c:v>
                </c:pt>
                <c:pt idx="1">
                  <c:v>Rate</c:v>
                </c:pt>
                <c:pt idx="2">
                  <c:v>Start</c:v>
                </c:pt>
                <c:pt idx="3">
                  <c:v>Wk 1</c:v>
                </c:pt>
                <c:pt idx="4">
                  <c:v>Wk 2</c:v>
                </c:pt>
                <c:pt idx="5">
                  <c:v>Wk 3</c:v>
                </c:pt>
                <c:pt idx="6">
                  <c:v>Wk 4</c:v>
                </c:pt>
                <c:pt idx="7">
                  <c:v>Wk 5</c:v>
                </c:pt>
                <c:pt idx="8">
                  <c:v>Wk 6</c:v>
                </c:pt>
                <c:pt idx="9">
                  <c:v>Wk 7</c:v>
                </c:pt>
                <c:pt idx="10">
                  <c:v>Wk 8</c:v>
                </c:pt>
                <c:pt idx="11">
                  <c:v>Wk 9</c:v>
                </c:pt>
                <c:pt idx="12">
                  <c:v>Wk 10</c:v>
                </c:pt>
                <c:pt idx="13">
                  <c:v>Wk 11</c:v>
                </c:pt>
                <c:pt idx="14">
                  <c:v>Wk 12</c:v>
                </c:pt>
                <c:pt idx="15">
                  <c:v>Wk 13</c:v>
                </c:pt>
                <c:pt idx="16">
                  <c:v>Wk 14</c:v>
                </c:pt>
                <c:pt idx="17">
                  <c:v>Wk 15</c:v>
                </c:pt>
                <c:pt idx="18">
                  <c:v>Wk 16</c:v>
                </c:pt>
                <c:pt idx="19">
                  <c:v>Wk 17</c:v>
                </c:pt>
                <c:pt idx="20">
                  <c:v>Wk 18</c:v>
                </c:pt>
                <c:pt idx="21">
                  <c:v>Wk 19</c:v>
                </c:pt>
                <c:pt idx="22">
                  <c:v>Wk 20</c:v>
                </c:pt>
                <c:pt idx="23">
                  <c:v>Wk 21</c:v>
                </c:pt>
                <c:pt idx="24">
                  <c:v>Wk 22</c:v>
                </c:pt>
                <c:pt idx="25">
                  <c:v>Wk 23</c:v>
                </c:pt>
                <c:pt idx="26">
                  <c:v>Wk 24</c:v>
                </c:pt>
              </c:strCache>
            </c:strRef>
          </c:cat>
          <c:val>
            <c:numRef>
              <c:f>('Weight Tracker'!$E$37:$P$37,'Weight Tracker'!$R$37:$AD$37)</c:f>
              <c:numCache>
                <c:formatCode>General</c:formatCode>
                <c:ptCount val="25"/>
              </c:numCache>
            </c:numRef>
          </c:val>
          <c:smooth val="1"/>
          <c:extLst>
            <c:ext xmlns:c16="http://schemas.microsoft.com/office/drawing/2014/chart" uri="{C3380CC4-5D6E-409C-BE32-E72D297353CC}">
              <c16:uniqueId val="{00000001-6873-F844-B6CE-F84178F8D2B6}"/>
            </c:ext>
          </c:extLst>
        </c:ser>
        <c:ser>
          <c:idx val="1"/>
          <c:order val="1"/>
          <c:tx>
            <c:v>Target Weight</c:v>
          </c:tx>
          <c:spPr>
            <a:ln w="0">
              <a:prstDash val="sysDash"/>
            </a:ln>
          </c:spPr>
          <c:marker>
            <c:symbol val="none"/>
          </c:marker>
          <c:cat>
            <c:strRef>
              <c:f>('Weight Tracker'!$C$2:$P$2,'Weight Tracker'!$R$2:$AD$2)</c:f>
              <c:strCache>
                <c:ptCount val="27"/>
                <c:pt idx="0">
                  <c:v>6 Month Goal</c:v>
                </c:pt>
                <c:pt idx="1">
                  <c:v>Rate</c:v>
                </c:pt>
                <c:pt idx="2">
                  <c:v>Start</c:v>
                </c:pt>
                <c:pt idx="3">
                  <c:v>Wk 1</c:v>
                </c:pt>
                <c:pt idx="4">
                  <c:v>Wk 2</c:v>
                </c:pt>
                <c:pt idx="5">
                  <c:v>Wk 3</c:v>
                </c:pt>
                <c:pt idx="6">
                  <c:v>Wk 4</c:v>
                </c:pt>
                <c:pt idx="7">
                  <c:v>Wk 5</c:v>
                </c:pt>
                <c:pt idx="8">
                  <c:v>Wk 6</c:v>
                </c:pt>
                <c:pt idx="9">
                  <c:v>Wk 7</c:v>
                </c:pt>
                <c:pt idx="10">
                  <c:v>Wk 8</c:v>
                </c:pt>
                <c:pt idx="11">
                  <c:v>Wk 9</c:v>
                </c:pt>
                <c:pt idx="12">
                  <c:v>Wk 10</c:v>
                </c:pt>
                <c:pt idx="13">
                  <c:v>Wk 11</c:v>
                </c:pt>
                <c:pt idx="14">
                  <c:v>Wk 12</c:v>
                </c:pt>
                <c:pt idx="15">
                  <c:v>Wk 13</c:v>
                </c:pt>
                <c:pt idx="16">
                  <c:v>Wk 14</c:v>
                </c:pt>
                <c:pt idx="17">
                  <c:v>Wk 15</c:v>
                </c:pt>
                <c:pt idx="18">
                  <c:v>Wk 16</c:v>
                </c:pt>
                <c:pt idx="19">
                  <c:v>Wk 17</c:v>
                </c:pt>
                <c:pt idx="20">
                  <c:v>Wk 18</c:v>
                </c:pt>
                <c:pt idx="21">
                  <c:v>Wk 19</c:v>
                </c:pt>
                <c:pt idx="22">
                  <c:v>Wk 20</c:v>
                </c:pt>
                <c:pt idx="23">
                  <c:v>Wk 21</c:v>
                </c:pt>
                <c:pt idx="24">
                  <c:v>Wk 22</c:v>
                </c:pt>
                <c:pt idx="25">
                  <c:v>Wk 23</c:v>
                </c:pt>
                <c:pt idx="26">
                  <c:v>Wk 24</c:v>
                </c:pt>
              </c:strCache>
            </c:strRef>
          </c:cat>
          <c:val>
            <c:numRef>
              <c:f>'Weight Tracker'!$AH$37:$BE$37</c:f>
              <c:numCache>
                <c:formatCode>General</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mooth val="1"/>
          <c:extLst>
            <c:ext xmlns:c16="http://schemas.microsoft.com/office/drawing/2014/chart" uri="{C3380CC4-5D6E-409C-BE32-E72D297353CC}">
              <c16:uniqueId val="{00000002-6873-F844-B6CE-F84178F8D2B6}"/>
            </c:ext>
          </c:extLst>
        </c:ser>
        <c:dLbls>
          <c:showLegendKey val="0"/>
          <c:showVal val="0"/>
          <c:showCatName val="0"/>
          <c:showSerName val="0"/>
          <c:showPercent val="0"/>
          <c:showBubbleSize val="0"/>
        </c:dLbls>
        <c:marker val="1"/>
        <c:smooth val="0"/>
        <c:axId val="-2086099224"/>
        <c:axId val="-2086025368"/>
      </c:lineChart>
      <c:catAx>
        <c:axId val="-2086099224"/>
        <c:scaling>
          <c:orientation val="minMax"/>
        </c:scaling>
        <c:delete val="1"/>
        <c:axPos val="b"/>
        <c:numFmt formatCode="mmm\ d" sourceLinked="0"/>
        <c:majorTickMark val="out"/>
        <c:minorTickMark val="none"/>
        <c:tickLblPos val="nextTo"/>
        <c:crossAx val="-2086025368"/>
        <c:crosses val="autoZero"/>
        <c:auto val="1"/>
        <c:lblAlgn val="ctr"/>
        <c:lblOffset val="100"/>
        <c:tickLblSkip val="7"/>
        <c:tickMarkSkip val="1"/>
        <c:noMultiLvlLbl val="0"/>
      </c:catAx>
      <c:valAx>
        <c:axId val="-2086025368"/>
        <c:scaling>
          <c:orientation val="minMax"/>
          <c:max val="240"/>
          <c:min val="140"/>
        </c:scaling>
        <c:delete val="0"/>
        <c:axPos val="l"/>
        <c:majorGridlines>
          <c:spPr>
            <a:ln>
              <a:solidFill>
                <a:schemeClr val="bg1">
                  <a:lumMod val="85000"/>
                </a:schemeClr>
              </a:solidFill>
            </a:ln>
          </c:spPr>
        </c:majorGridlines>
        <c:numFmt formatCode="General" sourceLinked="1"/>
        <c:majorTickMark val="out"/>
        <c:minorTickMark val="none"/>
        <c:tickLblPos val="low"/>
        <c:spPr>
          <a:ln>
            <a:solidFill>
              <a:schemeClr val="bg1">
                <a:lumMod val="85000"/>
              </a:schemeClr>
            </a:solidFill>
          </a:ln>
        </c:spPr>
        <c:txPr>
          <a:bodyPr/>
          <a:lstStyle/>
          <a:p>
            <a:pPr>
              <a:defRPr sz="900" baseline="0">
                <a:solidFill>
                  <a:schemeClr val="tx1">
                    <a:lumMod val="75000"/>
                    <a:lumOff val="25000"/>
                  </a:schemeClr>
                </a:solidFill>
              </a:defRPr>
            </a:pPr>
            <a:endParaRPr lang="en-US"/>
          </a:p>
        </c:txPr>
        <c:crossAx val="-2086099224"/>
        <c:crossesAt val="30"/>
        <c:crossBetween val="between"/>
        <c:majorUnit val="10"/>
      </c:valAx>
    </c:plotArea>
    <c:legend>
      <c:legendPos val="b"/>
      <c:layout>
        <c:manualLayout>
          <c:xMode val="edge"/>
          <c:yMode val="edge"/>
          <c:x val="0.15321340040828199"/>
          <c:y val="0.83614314350119801"/>
          <c:w val="0.74718358121901396"/>
          <c:h val="0.14831281346260999"/>
        </c:manualLayout>
      </c:layout>
      <c:overlay val="0"/>
      <c:spPr>
        <a:solidFill>
          <a:schemeClr val="bg1">
            <a:lumMod val="95000"/>
          </a:schemeClr>
        </a:solidFill>
        <a:ln w="22225">
          <a:solidFill>
            <a:schemeClr val="tx1">
              <a:lumMod val="50000"/>
              <a:lumOff val="50000"/>
            </a:schemeClr>
          </a:solidFill>
        </a:ln>
        <a:effectLst>
          <a:softEdge rad="25400"/>
        </a:effectLst>
      </c:spPr>
      <c:txPr>
        <a:bodyPr/>
        <a:lstStyle/>
        <a:p>
          <a:pPr>
            <a:defRPr>
              <a:solidFill>
                <a:schemeClr val="tx1">
                  <a:lumMod val="75000"/>
                  <a:lumOff val="25000"/>
                </a:schemeClr>
              </a:solidFill>
            </a:defRPr>
          </a:pPr>
          <a:endParaRPr lang="en-US"/>
        </a:p>
      </c:txPr>
    </c:legend>
    <c:plotVisOnly val="1"/>
    <c:dispBlanksAs val="gap"/>
    <c:showDLblsOverMax val="0"/>
  </c:chart>
  <c:spPr>
    <a:ln>
      <a:noFill/>
    </a:ln>
    <a:effectLst>
      <a:outerShdw blurRad="50800" dist="38100" dir="2700000" algn="tl" rotWithShape="0">
        <a:srgbClr val="000000">
          <a:alpha val="43000"/>
        </a:srgbClr>
      </a:outerShdw>
    </a:effectLst>
  </c:spPr>
  <c:txPr>
    <a:bodyPr/>
    <a:lstStyle/>
    <a:p>
      <a:pPr>
        <a:defRPr>
          <a:solidFill>
            <a:schemeClr val="accent2">
              <a:lumMod val="75000"/>
            </a:schemeClr>
          </a:solidFill>
        </a:defRPr>
      </a:pPr>
      <a:endParaRPr lang="en-US"/>
    </a:p>
  </c:txPr>
  <c:printSettings>
    <c:headerFooter/>
    <c:pageMargins b="1" l="0.75" r="0.75" t="1" header="0.5" footer="0.5"/>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manualLayout>
          <c:layoutTarget val="inner"/>
          <c:xMode val="edge"/>
          <c:yMode val="edge"/>
          <c:x val="5.02482202567145E-2"/>
          <c:y val="3.3616852580927399E-2"/>
          <c:w val="0.89095298430604297"/>
          <c:h val="0.857889326334208"/>
        </c:manualLayout>
      </c:layout>
      <c:lineChart>
        <c:grouping val="standard"/>
        <c:varyColors val="0"/>
        <c:ser>
          <c:idx val="0"/>
          <c:order val="0"/>
          <c:tx>
            <c:v>Scale Reading</c:v>
          </c:tx>
          <c:spPr>
            <a:ln w="31750">
              <a:solidFill>
                <a:schemeClr val="bg1">
                  <a:lumMod val="85000"/>
                  <a:alpha val="50000"/>
                </a:schemeClr>
              </a:solidFill>
            </a:ln>
            <a:effectLst/>
          </c:spPr>
          <c:marker>
            <c:symbol val="circle"/>
            <c:size val="4"/>
            <c:spPr>
              <a:solidFill>
                <a:schemeClr val="tx1">
                  <a:lumMod val="75000"/>
                  <a:lumOff val="25000"/>
                </a:schemeClr>
              </a:solidFill>
              <a:ln w="0" cmpd="sng">
                <a:noFill/>
                <a:prstDash val="solid"/>
              </a:ln>
              <a:effectLst/>
            </c:spPr>
          </c:marker>
          <c:trendline>
            <c:name>Weight Trend</c:name>
            <c:spPr>
              <a:ln w="28575">
                <a:solidFill>
                  <a:schemeClr val="accent2">
                    <a:lumMod val="75000"/>
                  </a:schemeClr>
                </a:solidFill>
              </a:ln>
            </c:spPr>
            <c:trendlineType val="movingAvg"/>
            <c:period val="4"/>
            <c:dispRSqr val="0"/>
            <c:dispEq val="0"/>
          </c:trendline>
          <c:cat>
            <c:strRef>
              <c:f>('Weight Tracker'!$C$2:$P$2,'Weight Tracker'!$R$2:$AD$2)</c:f>
              <c:strCache>
                <c:ptCount val="27"/>
                <c:pt idx="0">
                  <c:v>6 Month Goal</c:v>
                </c:pt>
                <c:pt idx="1">
                  <c:v>Rate</c:v>
                </c:pt>
                <c:pt idx="2">
                  <c:v>Start</c:v>
                </c:pt>
                <c:pt idx="3">
                  <c:v>Wk 1</c:v>
                </c:pt>
                <c:pt idx="4">
                  <c:v>Wk 2</c:v>
                </c:pt>
                <c:pt idx="5">
                  <c:v>Wk 3</c:v>
                </c:pt>
                <c:pt idx="6">
                  <c:v>Wk 4</c:v>
                </c:pt>
                <c:pt idx="7">
                  <c:v>Wk 5</c:v>
                </c:pt>
                <c:pt idx="8">
                  <c:v>Wk 6</c:v>
                </c:pt>
                <c:pt idx="9">
                  <c:v>Wk 7</c:v>
                </c:pt>
                <c:pt idx="10">
                  <c:v>Wk 8</c:v>
                </c:pt>
                <c:pt idx="11">
                  <c:v>Wk 9</c:v>
                </c:pt>
                <c:pt idx="12">
                  <c:v>Wk 10</c:v>
                </c:pt>
                <c:pt idx="13">
                  <c:v>Wk 11</c:v>
                </c:pt>
                <c:pt idx="14">
                  <c:v>Wk 12</c:v>
                </c:pt>
                <c:pt idx="15">
                  <c:v>Wk 13</c:v>
                </c:pt>
                <c:pt idx="16">
                  <c:v>Wk 14</c:v>
                </c:pt>
                <c:pt idx="17">
                  <c:v>Wk 15</c:v>
                </c:pt>
                <c:pt idx="18">
                  <c:v>Wk 16</c:v>
                </c:pt>
                <c:pt idx="19">
                  <c:v>Wk 17</c:v>
                </c:pt>
                <c:pt idx="20">
                  <c:v>Wk 18</c:v>
                </c:pt>
                <c:pt idx="21">
                  <c:v>Wk 19</c:v>
                </c:pt>
                <c:pt idx="22">
                  <c:v>Wk 20</c:v>
                </c:pt>
                <c:pt idx="23">
                  <c:v>Wk 21</c:v>
                </c:pt>
                <c:pt idx="24">
                  <c:v>Wk 22</c:v>
                </c:pt>
                <c:pt idx="25">
                  <c:v>Wk 23</c:v>
                </c:pt>
                <c:pt idx="26">
                  <c:v>Wk 24</c:v>
                </c:pt>
              </c:strCache>
            </c:strRef>
          </c:cat>
          <c:val>
            <c:numRef>
              <c:f>('Weight Tracker'!$E$38:$P$38,'Weight Tracker'!$R$38:$AD$38)</c:f>
              <c:numCache>
                <c:formatCode>General</c:formatCode>
                <c:ptCount val="25"/>
              </c:numCache>
            </c:numRef>
          </c:val>
          <c:smooth val="1"/>
          <c:extLst>
            <c:ext xmlns:c16="http://schemas.microsoft.com/office/drawing/2014/chart" uri="{C3380CC4-5D6E-409C-BE32-E72D297353CC}">
              <c16:uniqueId val="{00000001-9207-2844-81D2-166C7530FC4F}"/>
            </c:ext>
          </c:extLst>
        </c:ser>
        <c:ser>
          <c:idx val="1"/>
          <c:order val="1"/>
          <c:tx>
            <c:v>Target Weight</c:v>
          </c:tx>
          <c:spPr>
            <a:ln w="0">
              <a:prstDash val="sysDash"/>
            </a:ln>
          </c:spPr>
          <c:marker>
            <c:symbol val="none"/>
          </c:marker>
          <c:cat>
            <c:strRef>
              <c:f>('Weight Tracker'!$C$2:$P$2,'Weight Tracker'!$R$2:$AD$2)</c:f>
              <c:strCache>
                <c:ptCount val="27"/>
                <c:pt idx="0">
                  <c:v>6 Month Goal</c:v>
                </c:pt>
                <c:pt idx="1">
                  <c:v>Rate</c:v>
                </c:pt>
                <c:pt idx="2">
                  <c:v>Start</c:v>
                </c:pt>
                <c:pt idx="3">
                  <c:v>Wk 1</c:v>
                </c:pt>
                <c:pt idx="4">
                  <c:v>Wk 2</c:v>
                </c:pt>
                <c:pt idx="5">
                  <c:v>Wk 3</c:v>
                </c:pt>
                <c:pt idx="6">
                  <c:v>Wk 4</c:v>
                </c:pt>
                <c:pt idx="7">
                  <c:v>Wk 5</c:v>
                </c:pt>
                <c:pt idx="8">
                  <c:v>Wk 6</c:v>
                </c:pt>
                <c:pt idx="9">
                  <c:v>Wk 7</c:v>
                </c:pt>
                <c:pt idx="10">
                  <c:v>Wk 8</c:v>
                </c:pt>
                <c:pt idx="11">
                  <c:v>Wk 9</c:v>
                </c:pt>
                <c:pt idx="12">
                  <c:v>Wk 10</c:v>
                </c:pt>
                <c:pt idx="13">
                  <c:v>Wk 11</c:v>
                </c:pt>
                <c:pt idx="14">
                  <c:v>Wk 12</c:v>
                </c:pt>
                <c:pt idx="15">
                  <c:v>Wk 13</c:v>
                </c:pt>
                <c:pt idx="16">
                  <c:v>Wk 14</c:v>
                </c:pt>
                <c:pt idx="17">
                  <c:v>Wk 15</c:v>
                </c:pt>
                <c:pt idx="18">
                  <c:v>Wk 16</c:v>
                </c:pt>
                <c:pt idx="19">
                  <c:v>Wk 17</c:v>
                </c:pt>
                <c:pt idx="20">
                  <c:v>Wk 18</c:v>
                </c:pt>
                <c:pt idx="21">
                  <c:v>Wk 19</c:v>
                </c:pt>
                <c:pt idx="22">
                  <c:v>Wk 20</c:v>
                </c:pt>
                <c:pt idx="23">
                  <c:v>Wk 21</c:v>
                </c:pt>
                <c:pt idx="24">
                  <c:v>Wk 22</c:v>
                </c:pt>
                <c:pt idx="25">
                  <c:v>Wk 23</c:v>
                </c:pt>
                <c:pt idx="26">
                  <c:v>Wk 24</c:v>
                </c:pt>
              </c:strCache>
            </c:strRef>
          </c:cat>
          <c:val>
            <c:numRef>
              <c:f>'Weight Tracker'!$AH$38:$BE$38</c:f>
              <c:numCache>
                <c:formatCode>General</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mooth val="1"/>
          <c:extLst>
            <c:ext xmlns:c16="http://schemas.microsoft.com/office/drawing/2014/chart" uri="{C3380CC4-5D6E-409C-BE32-E72D297353CC}">
              <c16:uniqueId val="{00000002-9207-2844-81D2-166C7530FC4F}"/>
            </c:ext>
          </c:extLst>
        </c:ser>
        <c:dLbls>
          <c:showLegendKey val="0"/>
          <c:showVal val="0"/>
          <c:showCatName val="0"/>
          <c:showSerName val="0"/>
          <c:showPercent val="0"/>
          <c:showBubbleSize val="0"/>
        </c:dLbls>
        <c:marker val="1"/>
        <c:smooth val="0"/>
        <c:axId val="-2086228568"/>
        <c:axId val="2135986824"/>
      </c:lineChart>
      <c:catAx>
        <c:axId val="-2086228568"/>
        <c:scaling>
          <c:orientation val="minMax"/>
        </c:scaling>
        <c:delete val="1"/>
        <c:axPos val="b"/>
        <c:numFmt formatCode="mmm\ d" sourceLinked="0"/>
        <c:majorTickMark val="out"/>
        <c:minorTickMark val="none"/>
        <c:tickLblPos val="nextTo"/>
        <c:crossAx val="2135986824"/>
        <c:crosses val="autoZero"/>
        <c:auto val="1"/>
        <c:lblAlgn val="ctr"/>
        <c:lblOffset val="100"/>
        <c:tickLblSkip val="7"/>
        <c:tickMarkSkip val="1"/>
        <c:noMultiLvlLbl val="0"/>
      </c:catAx>
      <c:valAx>
        <c:axId val="2135986824"/>
        <c:scaling>
          <c:orientation val="minMax"/>
          <c:max val="240"/>
          <c:min val="140"/>
        </c:scaling>
        <c:delete val="0"/>
        <c:axPos val="l"/>
        <c:majorGridlines>
          <c:spPr>
            <a:ln>
              <a:solidFill>
                <a:schemeClr val="bg1">
                  <a:lumMod val="85000"/>
                </a:schemeClr>
              </a:solidFill>
            </a:ln>
          </c:spPr>
        </c:majorGridlines>
        <c:numFmt formatCode="General" sourceLinked="1"/>
        <c:majorTickMark val="out"/>
        <c:minorTickMark val="none"/>
        <c:tickLblPos val="low"/>
        <c:spPr>
          <a:ln>
            <a:solidFill>
              <a:schemeClr val="bg1">
                <a:lumMod val="85000"/>
              </a:schemeClr>
            </a:solidFill>
          </a:ln>
        </c:spPr>
        <c:txPr>
          <a:bodyPr/>
          <a:lstStyle/>
          <a:p>
            <a:pPr>
              <a:defRPr sz="900" baseline="0">
                <a:solidFill>
                  <a:schemeClr val="tx1">
                    <a:lumMod val="75000"/>
                    <a:lumOff val="25000"/>
                  </a:schemeClr>
                </a:solidFill>
              </a:defRPr>
            </a:pPr>
            <a:endParaRPr lang="en-US"/>
          </a:p>
        </c:txPr>
        <c:crossAx val="-2086228568"/>
        <c:crossesAt val="30"/>
        <c:crossBetween val="between"/>
        <c:majorUnit val="10"/>
      </c:valAx>
    </c:plotArea>
    <c:legend>
      <c:legendPos val="b"/>
      <c:layout>
        <c:manualLayout>
          <c:xMode val="edge"/>
          <c:yMode val="edge"/>
          <c:x val="0.15321340040828199"/>
          <c:y val="0.83614314350119801"/>
          <c:w val="0.74718358121901396"/>
          <c:h val="0.14831281346260999"/>
        </c:manualLayout>
      </c:layout>
      <c:overlay val="0"/>
      <c:spPr>
        <a:solidFill>
          <a:schemeClr val="bg1">
            <a:lumMod val="95000"/>
          </a:schemeClr>
        </a:solidFill>
        <a:ln w="22225">
          <a:solidFill>
            <a:schemeClr val="tx1">
              <a:lumMod val="50000"/>
              <a:lumOff val="50000"/>
            </a:schemeClr>
          </a:solidFill>
        </a:ln>
        <a:effectLst>
          <a:softEdge rad="25400"/>
        </a:effectLst>
      </c:spPr>
      <c:txPr>
        <a:bodyPr/>
        <a:lstStyle/>
        <a:p>
          <a:pPr>
            <a:defRPr>
              <a:solidFill>
                <a:schemeClr val="tx1">
                  <a:lumMod val="75000"/>
                  <a:lumOff val="25000"/>
                </a:schemeClr>
              </a:solidFill>
            </a:defRPr>
          </a:pPr>
          <a:endParaRPr lang="en-US"/>
        </a:p>
      </c:txPr>
    </c:legend>
    <c:plotVisOnly val="1"/>
    <c:dispBlanksAs val="gap"/>
    <c:showDLblsOverMax val="0"/>
  </c:chart>
  <c:spPr>
    <a:ln>
      <a:noFill/>
    </a:ln>
    <a:effectLst>
      <a:outerShdw blurRad="50800" dist="38100" dir="2700000" algn="tl" rotWithShape="0">
        <a:srgbClr val="000000">
          <a:alpha val="43000"/>
        </a:srgbClr>
      </a:outerShdw>
    </a:effectLst>
  </c:spPr>
  <c:txPr>
    <a:bodyPr/>
    <a:lstStyle/>
    <a:p>
      <a:pPr>
        <a:defRPr>
          <a:solidFill>
            <a:schemeClr val="accent2">
              <a:lumMod val="75000"/>
            </a:schemeClr>
          </a:solidFill>
        </a:defRPr>
      </a:pPr>
      <a:endParaRPr lang="en-US"/>
    </a:p>
  </c:txPr>
  <c:printSettings>
    <c:headerFooter/>
    <c:pageMargins b="1" l="0.75" r="0.75" t="1" header="0.5" footer="0.5"/>
    <c:pageSetup/>
  </c:printSettings>
</c:chartSpace>
</file>

<file path=xl/drawings/_rels/drawing1.xml.rels><?xml version="1.0" encoding="UTF-8" standalone="yes"?>
<Relationships xmlns="http://schemas.openxmlformats.org/package/2006/relationships"><Relationship Id="rId8" Type="http://schemas.microsoft.com/office/2007/relationships/hdphoto" Target="../media/hdphoto4.wdp"/><Relationship Id="rId13" Type="http://schemas.openxmlformats.org/officeDocument/2006/relationships/image" Target="../media/image7.png"/><Relationship Id="rId3" Type="http://schemas.openxmlformats.org/officeDocument/2006/relationships/image" Target="../media/image2.png"/><Relationship Id="rId7" Type="http://schemas.openxmlformats.org/officeDocument/2006/relationships/image" Target="../media/image4.png"/><Relationship Id="rId12" Type="http://schemas.microsoft.com/office/2007/relationships/hdphoto" Target="../media/hdphoto6.wdp"/><Relationship Id="rId17" Type="http://schemas.openxmlformats.org/officeDocument/2006/relationships/image" Target="../media/image9.jpg"/><Relationship Id="rId2" Type="http://schemas.microsoft.com/office/2007/relationships/hdphoto" Target="../media/hdphoto1.wdp"/><Relationship Id="rId16" Type="http://schemas.microsoft.com/office/2007/relationships/hdphoto" Target="../media/hdphoto8.wdp"/><Relationship Id="rId1" Type="http://schemas.openxmlformats.org/officeDocument/2006/relationships/image" Target="../media/image1.png"/><Relationship Id="rId6" Type="http://schemas.microsoft.com/office/2007/relationships/hdphoto" Target="../media/hdphoto3.wdp"/><Relationship Id="rId11" Type="http://schemas.openxmlformats.org/officeDocument/2006/relationships/image" Target="../media/image6.png"/><Relationship Id="rId5" Type="http://schemas.openxmlformats.org/officeDocument/2006/relationships/image" Target="../media/image3.png"/><Relationship Id="rId15" Type="http://schemas.openxmlformats.org/officeDocument/2006/relationships/image" Target="../media/image8.png"/><Relationship Id="rId10" Type="http://schemas.microsoft.com/office/2007/relationships/hdphoto" Target="../media/hdphoto5.wdp"/><Relationship Id="rId4" Type="http://schemas.microsoft.com/office/2007/relationships/hdphoto" Target="../media/hdphoto2.wdp"/><Relationship Id="rId9" Type="http://schemas.openxmlformats.org/officeDocument/2006/relationships/image" Target="../media/image5.png"/><Relationship Id="rId14" Type="http://schemas.microsoft.com/office/2007/relationships/hdphoto" Target="../media/hdphoto7.wdp"/></Relationships>
</file>

<file path=xl/drawings/_rels/drawing2.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chart" Target="../charts/chart34.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chart" Target="../charts/chart31.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 Id="rId8" Type="http://schemas.openxmlformats.org/officeDocument/2006/relationships/chart" Target="../charts/chart8.xml"/></Relationships>
</file>

<file path=xl/drawings/_rels/drawing3.xml.rels><?xml version="1.0" encoding="UTF-8" standalone="yes"?>
<Relationships xmlns="http://schemas.openxmlformats.org/package/2006/relationships"><Relationship Id="rId1" Type="http://schemas.openxmlformats.org/officeDocument/2006/relationships/image" Target="../media/image9.jpg"/></Relationships>
</file>

<file path=xl/drawings/_rels/drawing4.xml.rels><?xml version="1.0" encoding="UTF-8" standalone="yes"?>
<Relationships xmlns="http://schemas.openxmlformats.org/package/2006/relationships"><Relationship Id="rId1"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xdr:from>
      <xdr:col>11</xdr:col>
      <xdr:colOff>701040</xdr:colOff>
      <xdr:row>0</xdr:row>
      <xdr:rowOff>71121</xdr:rowOff>
    </xdr:from>
    <xdr:to>
      <xdr:col>17</xdr:col>
      <xdr:colOff>225637</xdr:colOff>
      <xdr:row>5</xdr:row>
      <xdr:rowOff>121919</xdr:rowOff>
    </xdr:to>
    <xdr:grpSp>
      <xdr:nvGrpSpPr>
        <xdr:cNvPr id="11" name="Group 10">
          <a:extLst>
            <a:ext uri="{FF2B5EF4-FFF2-40B4-BE49-F238E27FC236}">
              <a16:creationId xmlns:a16="http://schemas.microsoft.com/office/drawing/2014/main" id="{00000000-0008-0000-0000-00000B000000}"/>
            </a:ext>
          </a:extLst>
        </xdr:cNvPr>
        <xdr:cNvGrpSpPr>
          <a:grpSpLocks noChangeAspect="1"/>
        </xdr:cNvGrpSpPr>
      </xdr:nvGrpSpPr>
      <xdr:grpSpPr>
        <a:xfrm>
          <a:off x="4446620" y="71121"/>
          <a:ext cx="2147423" cy="879059"/>
          <a:chOff x="2247187" y="1066800"/>
          <a:chExt cx="4912222" cy="2015064"/>
        </a:xfrm>
      </xdr:grpSpPr>
      <xdr:pic>
        <xdr:nvPicPr>
          <xdr:cNvPr id="12" name="Picture 11" descr="Transparent_Background_Hi_Res_Tread_Logo.png">
            <a:extLst>
              <a:ext uri="{FF2B5EF4-FFF2-40B4-BE49-F238E27FC236}">
                <a16:creationId xmlns:a16="http://schemas.microsoft.com/office/drawing/2014/main" id="{00000000-0008-0000-0000-00000C000000}"/>
              </a:ext>
            </a:extLst>
          </xdr:cNvPr>
          <xdr:cNvPicPr>
            <a:picLocks noChangeAspect="1"/>
          </xdr:cNvPicPr>
        </xdr:nvPicPr>
        <xdr:blipFill rotWithShape="1">
          <a:blip xmlns:r="http://schemas.openxmlformats.org/officeDocument/2006/relationships" r:embed="rId1" cstate="email">
            <a:alphaModFix/>
            <a:extLst>
              <a:ext uri="{BEBA8EAE-BF5A-486C-A8C5-ECC9F3942E4B}">
                <a14:imgProps xmlns:a14="http://schemas.microsoft.com/office/drawing/2010/main">
                  <a14:imgLayer r:embed="rId2">
                    <a14:imgEffect>
                      <a14:colorTemperature colorTemp="8022"/>
                    </a14:imgEffect>
                    <a14:imgEffect>
                      <a14:saturation sat="78000"/>
                    </a14:imgEffect>
                    <a14:imgEffect>
                      <a14:brightnessContrast contrast="-48000"/>
                    </a14:imgEffect>
                  </a14:imgLayer>
                </a14:imgProps>
              </a:ext>
              <a:ext uri="{28A0092B-C50C-407E-A947-70E740481C1C}">
                <a14:useLocalDpi xmlns:a14="http://schemas.microsoft.com/office/drawing/2010/main"/>
              </a:ext>
            </a:extLst>
          </a:blip>
          <a:srcRect/>
          <a:stretch/>
        </xdr:blipFill>
        <xdr:spPr>
          <a:xfrm>
            <a:off x="2247187" y="2710129"/>
            <a:ext cx="4912222" cy="371735"/>
          </a:xfrm>
          <a:prstGeom prst="rect">
            <a:avLst/>
          </a:prstGeom>
        </xdr:spPr>
      </xdr:pic>
      <xdr:grpSp>
        <xdr:nvGrpSpPr>
          <xdr:cNvPr id="13" name="Group 12">
            <a:extLst>
              <a:ext uri="{FF2B5EF4-FFF2-40B4-BE49-F238E27FC236}">
                <a16:creationId xmlns:a16="http://schemas.microsoft.com/office/drawing/2014/main" id="{00000000-0008-0000-0000-00000D000000}"/>
              </a:ext>
            </a:extLst>
          </xdr:cNvPr>
          <xdr:cNvGrpSpPr/>
        </xdr:nvGrpSpPr>
        <xdr:grpSpPr>
          <a:xfrm>
            <a:off x="3581400" y="1066800"/>
            <a:ext cx="2819400" cy="1566672"/>
            <a:chOff x="3657600" y="1066800"/>
            <a:chExt cx="2590800" cy="1566672"/>
          </a:xfrm>
        </xdr:grpSpPr>
        <xdr:pic>
          <xdr:nvPicPr>
            <xdr:cNvPr id="14" name="Picture 13" descr="Transparent_Background_Hi_Res_Tread_Logo.png">
              <a:extLst>
                <a:ext uri="{FF2B5EF4-FFF2-40B4-BE49-F238E27FC236}">
                  <a16:creationId xmlns:a16="http://schemas.microsoft.com/office/drawing/2014/main" id="{00000000-0008-0000-0000-00000E000000}"/>
                </a:ext>
              </a:extLst>
            </xdr:cNvPr>
            <xdr:cNvPicPr>
              <a:picLocks noChangeAspect="1"/>
            </xdr:cNvPicPr>
          </xdr:nvPicPr>
          <xdr:blipFill rotWithShape="1">
            <a:blip xmlns:r="http://schemas.openxmlformats.org/officeDocument/2006/relationships" r:embed="rId3" cstate="email">
              <a:alphaModFix/>
              <a:extLst>
                <a:ext uri="{BEBA8EAE-BF5A-486C-A8C5-ECC9F3942E4B}">
                  <a14:imgProps xmlns:a14="http://schemas.microsoft.com/office/drawing/2010/main">
                    <a14:imgLayer r:embed="rId4">
                      <a14:imgEffect>
                        <a14:colorTemperature colorTemp="8022"/>
                      </a14:imgEffect>
                      <a14:imgEffect>
                        <a14:saturation sat="78000"/>
                      </a14:imgEffect>
                      <a14:imgEffect>
                        <a14:brightnessContrast contrast="-48000"/>
                      </a14:imgEffect>
                    </a14:imgLayer>
                  </a14:imgProps>
                </a:ext>
                <a:ext uri="{28A0092B-C50C-407E-A947-70E740481C1C}">
                  <a14:useLocalDpi xmlns:a14="http://schemas.microsoft.com/office/drawing/2010/main"/>
                </a:ext>
              </a:extLst>
            </a:blip>
            <a:srcRect/>
            <a:stretch/>
          </xdr:blipFill>
          <xdr:spPr>
            <a:xfrm>
              <a:off x="3657600" y="1066800"/>
              <a:ext cx="2269067" cy="1566672"/>
            </a:xfrm>
            <a:prstGeom prst="rect">
              <a:avLst/>
            </a:prstGeom>
          </xdr:spPr>
        </xdr:pic>
        <xdr:sp macro="" textlink="">
          <xdr:nvSpPr>
            <xdr:cNvPr id="15" name="Rectangle 14">
              <a:extLst>
                <a:ext uri="{FF2B5EF4-FFF2-40B4-BE49-F238E27FC236}">
                  <a16:creationId xmlns:a16="http://schemas.microsoft.com/office/drawing/2014/main" id="{00000000-0008-0000-0000-00000F000000}"/>
                </a:ext>
              </a:extLst>
            </xdr:cNvPr>
            <xdr:cNvSpPr/>
          </xdr:nvSpPr>
          <xdr:spPr>
            <a:xfrm>
              <a:off x="5105400" y="1447800"/>
              <a:ext cx="1143000" cy="685800"/>
            </a:xfrm>
            <a:prstGeom prst="rect">
              <a:avLst/>
            </a:prstGeom>
            <a:solidFill>
              <a:schemeClr val="bg1"/>
            </a:solidFill>
            <a:ln>
              <a:solidFill>
                <a:schemeClr val="bg1"/>
              </a:solidFill>
            </a:ln>
            <a:effectLst/>
          </xdr:spPr>
          <xdr:style>
            <a:lnRef idx="1">
              <a:schemeClr val="accent1"/>
            </a:lnRef>
            <a:fillRef idx="3">
              <a:schemeClr val="accent1"/>
            </a:fillRef>
            <a:effectRef idx="2">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a:defRPr>
                  <a:solidFill>
                    <a:schemeClr val="lt1"/>
                  </a:solidFill>
                  <a:latin typeface="+mn-lt"/>
                  <a:ea typeface="+mn-ea"/>
                  <a:cs typeface="+mn-cs"/>
                </a:defRPr>
              </a:lvl1pPr>
              <a:lvl2pPr>
                <a:defRPr>
                  <a:solidFill>
                    <a:schemeClr val="lt1"/>
                  </a:solidFill>
                  <a:latin typeface="+mn-lt"/>
                  <a:ea typeface="+mn-ea"/>
                  <a:cs typeface="+mn-cs"/>
                </a:defRPr>
              </a:lvl2pPr>
              <a:lvl3pPr>
                <a:defRPr>
                  <a:solidFill>
                    <a:schemeClr val="lt1"/>
                  </a:solidFill>
                  <a:latin typeface="+mn-lt"/>
                  <a:ea typeface="+mn-ea"/>
                  <a:cs typeface="+mn-cs"/>
                </a:defRPr>
              </a:lvl3pPr>
              <a:lvl4pPr>
                <a:defRPr>
                  <a:solidFill>
                    <a:schemeClr val="lt1"/>
                  </a:solidFill>
                  <a:latin typeface="+mn-lt"/>
                  <a:ea typeface="+mn-ea"/>
                  <a:cs typeface="+mn-cs"/>
                </a:defRPr>
              </a:lvl4pPr>
              <a:lvl5pPr>
                <a:defRPr>
                  <a:solidFill>
                    <a:schemeClr val="lt1"/>
                  </a:solidFill>
                  <a:latin typeface="+mn-lt"/>
                  <a:ea typeface="+mn-ea"/>
                  <a:cs typeface="+mn-cs"/>
                </a:defRPr>
              </a:lvl5pPr>
              <a:lvl6pPr>
                <a:defRPr>
                  <a:solidFill>
                    <a:schemeClr val="lt1"/>
                  </a:solidFill>
                  <a:latin typeface="+mn-lt"/>
                  <a:ea typeface="+mn-ea"/>
                  <a:cs typeface="+mn-cs"/>
                </a:defRPr>
              </a:lvl6pPr>
              <a:lvl7pPr>
                <a:defRPr>
                  <a:solidFill>
                    <a:schemeClr val="lt1"/>
                  </a:solidFill>
                  <a:latin typeface="+mn-lt"/>
                  <a:ea typeface="+mn-ea"/>
                  <a:cs typeface="+mn-cs"/>
                </a:defRPr>
              </a:lvl7pPr>
              <a:lvl8pPr>
                <a:defRPr>
                  <a:solidFill>
                    <a:schemeClr val="lt1"/>
                  </a:solidFill>
                  <a:latin typeface="+mn-lt"/>
                  <a:ea typeface="+mn-ea"/>
                  <a:cs typeface="+mn-cs"/>
                </a:defRPr>
              </a:lvl8pPr>
              <a:lvl9pPr>
                <a:defRPr>
                  <a:solidFill>
                    <a:schemeClr val="lt1"/>
                  </a:solidFill>
                  <a:latin typeface="+mn-lt"/>
                  <a:ea typeface="+mn-ea"/>
                  <a:cs typeface="+mn-cs"/>
                </a:defRPr>
              </a:lvl9pPr>
            </a:lstStyle>
            <a:p>
              <a:pPr algn="ctr"/>
              <a:endParaRPr lang="en-US" kern="1200"/>
            </a:p>
          </xdr:txBody>
        </xdr:sp>
      </xdr:grpSp>
    </xdr:grpSp>
    <xdr:clientData/>
  </xdr:twoCellAnchor>
  <xdr:twoCellAnchor>
    <xdr:from>
      <xdr:col>42</xdr:col>
      <xdr:colOff>701040</xdr:colOff>
      <xdr:row>0</xdr:row>
      <xdr:rowOff>71121</xdr:rowOff>
    </xdr:from>
    <xdr:to>
      <xdr:col>48</xdr:col>
      <xdr:colOff>225637</xdr:colOff>
      <xdr:row>5</xdr:row>
      <xdr:rowOff>121919</xdr:rowOff>
    </xdr:to>
    <xdr:grpSp>
      <xdr:nvGrpSpPr>
        <xdr:cNvPr id="9" name="Group 8">
          <a:extLst>
            <a:ext uri="{FF2B5EF4-FFF2-40B4-BE49-F238E27FC236}">
              <a16:creationId xmlns:a16="http://schemas.microsoft.com/office/drawing/2014/main" id="{00000000-0008-0000-0000-000009000000}"/>
            </a:ext>
          </a:extLst>
        </xdr:cNvPr>
        <xdr:cNvGrpSpPr>
          <a:grpSpLocks noChangeAspect="1"/>
        </xdr:cNvGrpSpPr>
      </xdr:nvGrpSpPr>
      <xdr:grpSpPr>
        <a:xfrm>
          <a:off x="15370460" y="71121"/>
          <a:ext cx="2119815" cy="879059"/>
          <a:chOff x="2247187" y="1066800"/>
          <a:chExt cx="4912222" cy="2015064"/>
        </a:xfrm>
      </xdr:grpSpPr>
      <xdr:pic>
        <xdr:nvPicPr>
          <xdr:cNvPr id="10" name="Picture 9" descr="Transparent_Background_Hi_Res_Tread_Logo.png">
            <a:extLst>
              <a:ext uri="{FF2B5EF4-FFF2-40B4-BE49-F238E27FC236}">
                <a16:creationId xmlns:a16="http://schemas.microsoft.com/office/drawing/2014/main" id="{00000000-0008-0000-0000-00000A000000}"/>
              </a:ext>
            </a:extLst>
          </xdr:cNvPr>
          <xdr:cNvPicPr>
            <a:picLocks noChangeAspect="1"/>
          </xdr:cNvPicPr>
        </xdr:nvPicPr>
        <xdr:blipFill rotWithShape="1">
          <a:blip xmlns:r="http://schemas.openxmlformats.org/officeDocument/2006/relationships" r:embed="rId5" cstate="email">
            <a:alphaModFix/>
            <a:extLst>
              <a:ext uri="{BEBA8EAE-BF5A-486C-A8C5-ECC9F3942E4B}">
                <a14:imgProps xmlns:a14="http://schemas.microsoft.com/office/drawing/2010/main">
                  <a14:imgLayer r:embed="rId6">
                    <a14:imgEffect>
                      <a14:colorTemperature colorTemp="8022"/>
                    </a14:imgEffect>
                    <a14:imgEffect>
                      <a14:saturation sat="78000"/>
                    </a14:imgEffect>
                    <a14:imgEffect>
                      <a14:brightnessContrast contrast="-48000"/>
                    </a14:imgEffect>
                  </a14:imgLayer>
                </a14:imgProps>
              </a:ext>
              <a:ext uri="{28A0092B-C50C-407E-A947-70E740481C1C}">
                <a14:useLocalDpi xmlns:a14="http://schemas.microsoft.com/office/drawing/2010/main"/>
              </a:ext>
            </a:extLst>
          </a:blip>
          <a:srcRect/>
          <a:stretch/>
        </xdr:blipFill>
        <xdr:spPr>
          <a:xfrm>
            <a:off x="2247187" y="2710129"/>
            <a:ext cx="4912222" cy="371735"/>
          </a:xfrm>
          <a:prstGeom prst="rect">
            <a:avLst/>
          </a:prstGeom>
        </xdr:spPr>
      </xdr:pic>
      <xdr:grpSp>
        <xdr:nvGrpSpPr>
          <xdr:cNvPr id="17" name="Group 16">
            <a:extLst>
              <a:ext uri="{FF2B5EF4-FFF2-40B4-BE49-F238E27FC236}">
                <a16:creationId xmlns:a16="http://schemas.microsoft.com/office/drawing/2014/main" id="{00000000-0008-0000-0000-000011000000}"/>
              </a:ext>
            </a:extLst>
          </xdr:cNvPr>
          <xdr:cNvGrpSpPr/>
        </xdr:nvGrpSpPr>
        <xdr:grpSpPr>
          <a:xfrm>
            <a:off x="3581400" y="1066800"/>
            <a:ext cx="2819400" cy="1566672"/>
            <a:chOff x="3657600" y="1066800"/>
            <a:chExt cx="2590800" cy="1566672"/>
          </a:xfrm>
        </xdr:grpSpPr>
        <xdr:pic>
          <xdr:nvPicPr>
            <xdr:cNvPr id="18" name="Picture 17" descr="Transparent_Background_Hi_Res_Tread_Logo.png">
              <a:extLst>
                <a:ext uri="{FF2B5EF4-FFF2-40B4-BE49-F238E27FC236}">
                  <a16:creationId xmlns:a16="http://schemas.microsoft.com/office/drawing/2014/main" id="{00000000-0008-0000-0000-000012000000}"/>
                </a:ext>
              </a:extLst>
            </xdr:cNvPr>
            <xdr:cNvPicPr>
              <a:picLocks noChangeAspect="1"/>
            </xdr:cNvPicPr>
          </xdr:nvPicPr>
          <xdr:blipFill rotWithShape="1">
            <a:blip xmlns:r="http://schemas.openxmlformats.org/officeDocument/2006/relationships" r:embed="rId7" cstate="email">
              <a:alphaModFix/>
              <a:extLst>
                <a:ext uri="{BEBA8EAE-BF5A-486C-A8C5-ECC9F3942E4B}">
                  <a14:imgProps xmlns:a14="http://schemas.microsoft.com/office/drawing/2010/main">
                    <a14:imgLayer r:embed="rId8">
                      <a14:imgEffect>
                        <a14:colorTemperature colorTemp="8022"/>
                      </a14:imgEffect>
                      <a14:imgEffect>
                        <a14:saturation sat="78000"/>
                      </a14:imgEffect>
                      <a14:imgEffect>
                        <a14:brightnessContrast contrast="-48000"/>
                      </a14:imgEffect>
                    </a14:imgLayer>
                  </a14:imgProps>
                </a:ext>
                <a:ext uri="{28A0092B-C50C-407E-A947-70E740481C1C}">
                  <a14:useLocalDpi xmlns:a14="http://schemas.microsoft.com/office/drawing/2010/main"/>
                </a:ext>
              </a:extLst>
            </a:blip>
            <a:srcRect/>
            <a:stretch/>
          </xdr:blipFill>
          <xdr:spPr>
            <a:xfrm>
              <a:off x="3657600" y="1066800"/>
              <a:ext cx="2269067" cy="1566672"/>
            </a:xfrm>
            <a:prstGeom prst="rect">
              <a:avLst/>
            </a:prstGeom>
          </xdr:spPr>
        </xdr:pic>
        <xdr:sp macro="" textlink="">
          <xdr:nvSpPr>
            <xdr:cNvPr id="19" name="Rectangle 18">
              <a:extLst>
                <a:ext uri="{FF2B5EF4-FFF2-40B4-BE49-F238E27FC236}">
                  <a16:creationId xmlns:a16="http://schemas.microsoft.com/office/drawing/2014/main" id="{00000000-0008-0000-0000-000013000000}"/>
                </a:ext>
              </a:extLst>
            </xdr:cNvPr>
            <xdr:cNvSpPr/>
          </xdr:nvSpPr>
          <xdr:spPr>
            <a:xfrm>
              <a:off x="5105400" y="1447800"/>
              <a:ext cx="1143000" cy="685800"/>
            </a:xfrm>
            <a:prstGeom prst="rect">
              <a:avLst/>
            </a:prstGeom>
            <a:solidFill>
              <a:schemeClr val="bg1"/>
            </a:solidFill>
            <a:ln>
              <a:solidFill>
                <a:schemeClr val="bg1"/>
              </a:solidFill>
            </a:ln>
            <a:effectLst/>
          </xdr:spPr>
          <xdr:style>
            <a:lnRef idx="1">
              <a:schemeClr val="accent1"/>
            </a:lnRef>
            <a:fillRef idx="3">
              <a:schemeClr val="accent1"/>
            </a:fillRef>
            <a:effectRef idx="2">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a:defRPr>
                  <a:solidFill>
                    <a:schemeClr val="lt1"/>
                  </a:solidFill>
                  <a:latin typeface="+mn-lt"/>
                  <a:ea typeface="+mn-ea"/>
                  <a:cs typeface="+mn-cs"/>
                </a:defRPr>
              </a:lvl1pPr>
              <a:lvl2pPr>
                <a:defRPr>
                  <a:solidFill>
                    <a:schemeClr val="lt1"/>
                  </a:solidFill>
                  <a:latin typeface="+mn-lt"/>
                  <a:ea typeface="+mn-ea"/>
                  <a:cs typeface="+mn-cs"/>
                </a:defRPr>
              </a:lvl2pPr>
              <a:lvl3pPr>
                <a:defRPr>
                  <a:solidFill>
                    <a:schemeClr val="lt1"/>
                  </a:solidFill>
                  <a:latin typeface="+mn-lt"/>
                  <a:ea typeface="+mn-ea"/>
                  <a:cs typeface="+mn-cs"/>
                </a:defRPr>
              </a:lvl3pPr>
              <a:lvl4pPr>
                <a:defRPr>
                  <a:solidFill>
                    <a:schemeClr val="lt1"/>
                  </a:solidFill>
                  <a:latin typeface="+mn-lt"/>
                  <a:ea typeface="+mn-ea"/>
                  <a:cs typeface="+mn-cs"/>
                </a:defRPr>
              </a:lvl4pPr>
              <a:lvl5pPr>
                <a:defRPr>
                  <a:solidFill>
                    <a:schemeClr val="lt1"/>
                  </a:solidFill>
                  <a:latin typeface="+mn-lt"/>
                  <a:ea typeface="+mn-ea"/>
                  <a:cs typeface="+mn-cs"/>
                </a:defRPr>
              </a:lvl5pPr>
              <a:lvl6pPr>
                <a:defRPr>
                  <a:solidFill>
                    <a:schemeClr val="lt1"/>
                  </a:solidFill>
                  <a:latin typeface="+mn-lt"/>
                  <a:ea typeface="+mn-ea"/>
                  <a:cs typeface="+mn-cs"/>
                </a:defRPr>
              </a:lvl6pPr>
              <a:lvl7pPr>
                <a:defRPr>
                  <a:solidFill>
                    <a:schemeClr val="lt1"/>
                  </a:solidFill>
                  <a:latin typeface="+mn-lt"/>
                  <a:ea typeface="+mn-ea"/>
                  <a:cs typeface="+mn-cs"/>
                </a:defRPr>
              </a:lvl7pPr>
              <a:lvl8pPr>
                <a:defRPr>
                  <a:solidFill>
                    <a:schemeClr val="lt1"/>
                  </a:solidFill>
                  <a:latin typeface="+mn-lt"/>
                  <a:ea typeface="+mn-ea"/>
                  <a:cs typeface="+mn-cs"/>
                </a:defRPr>
              </a:lvl8pPr>
              <a:lvl9pPr>
                <a:defRPr>
                  <a:solidFill>
                    <a:schemeClr val="lt1"/>
                  </a:solidFill>
                  <a:latin typeface="+mn-lt"/>
                  <a:ea typeface="+mn-ea"/>
                  <a:cs typeface="+mn-cs"/>
                </a:defRPr>
              </a:lvl9pPr>
            </a:lstStyle>
            <a:p>
              <a:pPr algn="ctr"/>
              <a:endParaRPr lang="en-US" kern="1200"/>
            </a:p>
          </xdr:txBody>
        </xdr:sp>
      </xdr:grpSp>
    </xdr:grpSp>
    <xdr:clientData/>
  </xdr:twoCellAnchor>
  <xdr:twoCellAnchor>
    <xdr:from>
      <xdr:col>73</xdr:col>
      <xdr:colOff>701040</xdr:colOff>
      <xdr:row>0</xdr:row>
      <xdr:rowOff>71121</xdr:rowOff>
    </xdr:from>
    <xdr:to>
      <xdr:col>79</xdr:col>
      <xdr:colOff>225637</xdr:colOff>
      <xdr:row>5</xdr:row>
      <xdr:rowOff>121919</xdr:rowOff>
    </xdr:to>
    <xdr:grpSp>
      <xdr:nvGrpSpPr>
        <xdr:cNvPr id="20" name="Group 19">
          <a:extLst>
            <a:ext uri="{FF2B5EF4-FFF2-40B4-BE49-F238E27FC236}">
              <a16:creationId xmlns:a16="http://schemas.microsoft.com/office/drawing/2014/main" id="{00000000-0008-0000-0000-000014000000}"/>
            </a:ext>
          </a:extLst>
        </xdr:cNvPr>
        <xdr:cNvGrpSpPr>
          <a:grpSpLocks noChangeAspect="1"/>
        </xdr:cNvGrpSpPr>
      </xdr:nvGrpSpPr>
      <xdr:grpSpPr>
        <a:xfrm>
          <a:off x="26073431" y="71121"/>
          <a:ext cx="2156626" cy="879059"/>
          <a:chOff x="2247187" y="1066800"/>
          <a:chExt cx="4912222" cy="2015064"/>
        </a:xfrm>
      </xdr:grpSpPr>
      <xdr:pic>
        <xdr:nvPicPr>
          <xdr:cNvPr id="22" name="Picture 21" descr="Transparent_Background_Hi_Res_Tread_Logo.png">
            <a:extLst>
              <a:ext uri="{FF2B5EF4-FFF2-40B4-BE49-F238E27FC236}">
                <a16:creationId xmlns:a16="http://schemas.microsoft.com/office/drawing/2014/main" id="{00000000-0008-0000-0000-000016000000}"/>
              </a:ext>
            </a:extLst>
          </xdr:cNvPr>
          <xdr:cNvPicPr>
            <a:picLocks noChangeAspect="1"/>
          </xdr:cNvPicPr>
        </xdr:nvPicPr>
        <xdr:blipFill rotWithShape="1">
          <a:blip xmlns:r="http://schemas.openxmlformats.org/officeDocument/2006/relationships" r:embed="rId9" cstate="email">
            <a:alphaModFix/>
            <a:extLst>
              <a:ext uri="{BEBA8EAE-BF5A-486C-A8C5-ECC9F3942E4B}">
                <a14:imgProps xmlns:a14="http://schemas.microsoft.com/office/drawing/2010/main">
                  <a14:imgLayer r:embed="rId10">
                    <a14:imgEffect>
                      <a14:colorTemperature colorTemp="8022"/>
                    </a14:imgEffect>
                    <a14:imgEffect>
                      <a14:saturation sat="78000"/>
                    </a14:imgEffect>
                    <a14:imgEffect>
                      <a14:brightnessContrast contrast="-48000"/>
                    </a14:imgEffect>
                  </a14:imgLayer>
                </a14:imgProps>
              </a:ext>
              <a:ext uri="{28A0092B-C50C-407E-A947-70E740481C1C}">
                <a14:useLocalDpi xmlns:a14="http://schemas.microsoft.com/office/drawing/2010/main"/>
              </a:ext>
            </a:extLst>
          </a:blip>
          <a:srcRect/>
          <a:stretch/>
        </xdr:blipFill>
        <xdr:spPr>
          <a:xfrm>
            <a:off x="2247187" y="2710129"/>
            <a:ext cx="4912222" cy="371735"/>
          </a:xfrm>
          <a:prstGeom prst="rect">
            <a:avLst/>
          </a:prstGeom>
        </xdr:spPr>
      </xdr:pic>
      <xdr:grpSp>
        <xdr:nvGrpSpPr>
          <xdr:cNvPr id="23" name="Group 22">
            <a:extLst>
              <a:ext uri="{FF2B5EF4-FFF2-40B4-BE49-F238E27FC236}">
                <a16:creationId xmlns:a16="http://schemas.microsoft.com/office/drawing/2014/main" id="{00000000-0008-0000-0000-000017000000}"/>
              </a:ext>
            </a:extLst>
          </xdr:cNvPr>
          <xdr:cNvGrpSpPr/>
        </xdr:nvGrpSpPr>
        <xdr:grpSpPr>
          <a:xfrm>
            <a:off x="3581400" y="1066800"/>
            <a:ext cx="2819400" cy="1566672"/>
            <a:chOff x="3657600" y="1066800"/>
            <a:chExt cx="2590800" cy="1566672"/>
          </a:xfrm>
        </xdr:grpSpPr>
        <xdr:pic>
          <xdr:nvPicPr>
            <xdr:cNvPr id="24" name="Picture 23" descr="Transparent_Background_Hi_Res_Tread_Logo.png">
              <a:extLst>
                <a:ext uri="{FF2B5EF4-FFF2-40B4-BE49-F238E27FC236}">
                  <a16:creationId xmlns:a16="http://schemas.microsoft.com/office/drawing/2014/main" id="{00000000-0008-0000-0000-000018000000}"/>
                </a:ext>
              </a:extLst>
            </xdr:cNvPr>
            <xdr:cNvPicPr>
              <a:picLocks noChangeAspect="1"/>
            </xdr:cNvPicPr>
          </xdr:nvPicPr>
          <xdr:blipFill rotWithShape="1">
            <a:blip xmlns:r="http://schemas.openxmlformats.org/officeDocument/2006/relationships" r:embed="rId11" cstate="email">
              <a:alphaModFix/>
              <a:extLst>
                <a:ext uri="{BEBA8EAE-BF5A-486C-A8C5-ECC9F3942E4B}">
                  <a14:imgProps xmlns:a14="http://schemas.microsoft.com/office/drawing/2010/main">
                    <a14:imgLayer r:embed="rId12">
                      <a14:imgEffect>
                        <a14:colorTemperature colorTemp="8022"/>
                      </a14:imgEffect>
                      <a14:imgEffect>
                        <a14:saturation sat="78000"/>
                      </a14:imgEffect>
                      <a14:imgEffect>
                        <a14:brightnessContrast contrast="-48000"/>
                      </a14:imgEffect>
                    </a14:imgLayer>
                  </a14:imgProps>
                </a:ext>
                <a:ext uri="{28A0092B-C50C-407E-A947-70E740481C1C}">
                  <a14:useLocalDpi xmlns:a14="http://schemas.microsoft.com/office/drawing/2010/main"/>
                </a:ext>
              </a:extLst>
            </a:blip>
            <a:srcRect/>
            <a:stretch/>
          </xdr:blipFill>
          <xdr:spPr>
            <a:xfrm>
              <a:off x="3657600" y="1066800"/>
              <a:ext cx="2269067" cy="1566672"/>
            </a:xfrm>
            <a:prstGeom prst="rect">
              <a:avLst/>
            </a:prstGeom>
          </xdr:spPr>
        </xdr:pic>
        <xdr:sp macro="" textlink="">
          <xdr:nvSpPr>
            <xdr:cNvPr id="25" name="Rectangle 24">
              <a:extLst>
                <a:ext uri="{FF2B5EF4-FFF2-40B4-BE49-F238E27FC236}">
                  <a16:creationId xmlns:a16="http://schemas.microsoft.com/office/drawing/2014/main" id="{00000000-0008-0000-0000-000019000000}"/>
                </a:ext>
              </a:extLst>
            </xdr:cNvPr>
            <xdr:cNvSpPr/>
          </xdr:nvSpPr>
          <xdr:spPr>
            <a:xfrm>
              <a:off x="5105400" y="1447800"/>
              <a:ext cx="1143000" cy="685800"/>
            </a:xfrm>
            <a:prstGeom prst="rect">
              <a:avLst/>
            </a:prstGeom>
            <a:solidFill>
              <a:schemeClr val="bg1"/>
            </a:solidFill>
            <a:ln>
              <a:solidFill>
                <a:schemeClr val="bg1"/>
              </a:solidFill>
            </a:ln>
            <a:effectLst/>
          </xdr:spPr>
          <xdr:style>
            <a:lnRef idx="1">
              <a:schemeClr val="accent1"/>
            </a:lnRef>
            <a:fillRef idx="3">
              <a:schemeClr val="accent1"/>
            </a:fillRef>
            <a:effectRef idx="2">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a:defRPr>
                  <a:solidFill>
                    <a:schemeClr val="lt1"/>
                  </a:solidFill>
                  <a:latin typeface="+mn-lt"/>
                  <a:ea typeface="+mn-ea"/>
                  <a:cs typeface="+mn-cs"/>
                </a:defRPr>
              </a:lvl1pPr>
              <a:lvl2pPr>
                <a:defRPr>
                  <a:solidFill>
                    <a:schemeClr val="lt1"/>
                  </a:solidFill>
                  <a:latin typeface="+mn-lt"/>
                  <a:ea typeface="+mn-ea"/>
                  <a:cs typeface="+mn-cs"/>
                </a:defRPr>
              </a:lvl2pPr>
              <a:lvl3pPr>
                <a:defRPr>
                  <a:solidFill>
                    <a:schemeClr val="lt1"/>
                  </a:solidFill>
                  <a:latin typeface="+mn-lt"/>
                  <a:ea typeface="+mn-ea"/>
                  <a:cs typeface="+mn-cs"/>
                </a:defRPr>
              </a:lvl3pPr>
              <a:lvl4pPr>
                <a:defRPr>
                  <a:solidFill>
                    <a:schemeClr val="lt1"/>
                  </a:solidFill>
                  <a:latin typeface="+mn-lt"/>
                  <a:ea typeface="+mn-ea"/>
                  <a:cs typeface="+mn-cs"/>
                </a:defRPr>
              </a:lvl4pPr>
              <a:lvl5pPr>
                <a:defRPr>
                  <a:solidFill>
                    <a:schemeClr val="lt1"/>
                  </a:solidFill>
                  <a:latin typeface="+mn-lt"/>
                  <a:ea typeface="+mn-ea"/>
                  <a:cs typeface="+mn-cs"/>
                </a:defRPr>
              </a:lvl5pPr>
              <a:lvl6pPr>
                <a:defRPr>
                  <a:solidFill>
                    <a:schemeClr val="lt1"/>
                  </a:solidFill>
                  <a:latin typeface="+mn-lt"/>
                  <a:ea typeface="+mn-ea"/>
                  <a:cs typeface="+mn-cs"/>
                </a:defRPr>
              </a:lvl6pPr>
              <a:lvl7pPr>
                <a:defRPr>
                  <a:solidFill>
                    <a:schemeClr val="lt1"/>
                  </a:solidFill>
                  <a:latin typeface="+mn-lt"/>
                  <a:ea typeface="+mn-ea"/>
                  <a:cs typeface="+mn-cs"/>
                </a:defRPr>
              </a:lvl7pPr>
              <a:lvl8pPr>
                <a:defRPr>
                  <a:solidFill>
                    <a:schemeClr val="lt1"/>
                  </a:solidFill>
                  <a:latin typeface="+mn-lt"/>
                  <a:ea typeface="+mn-ea"/>
                  <a:cs typeface="+mn-cs"/>
                </a:defRPr>
              </a:lvl8pPr>
              <a:lvl9pPr>
                <a:defRPr>
                  <a:solidFill>
                    <a:schemeClr val="lt1"/>
                  </a:solidFill>
                  <a:latin typeface="+mn-lt"/>
                  <a:ea typeface="+mn-ea"/>
                  <a:cs typeface="+mn-cs"/>
                </a:defRPr>
              </a:lvl9pPr>
            </a:lstStyle>
            <a:p>
              <a:pPr algn="ctr"/>
              <a:endParaRPr lang="en-US" kern="1200"/>
            </a:p>
          </xdr:txBody>
        </xdr:sp>
      </xdr:grpSp>
    </xdr:grpSp>
    <xdr:clientData/>
  </xdr:twoCellAnchor>
  <xdr:twoCellAnchor>
    <xdr:from>
      <xdr:col>104</xdr:col>
      <xdr:colOff>701040</xdr:colOff>
      <xdr:row>0</xdr:row>
      <xdr:rowOff>71121</xdr:rowOff>
    </xdr:from>
    <xdr:to>
      <xdr:col>110</xdr:col>
      <xdr:colOff>225637</xdr:colOff>
      <xdr:row>5</xdr:row>
      <xdr:rowOff>121919</xdr:rowOff>
    </xdr:to>
    <xdr:grpSp>
      <xdr:nvGrpSpPr>
        <xdr:cNvPr id="26" name="Group 25">
          <a:extLst>
            <a:ext uri="{FF2B5EF4-FFF2-40B4-BE49-F238E27FC236}">
              <a16:creationId xmlns:a16="http://schemas.microsoft.com/office/drawing/2014/main" id="{00000000-0008-0000-0000-00001A000000}"/>
            </a:ext>
          </a:extLst>
        </xdr:cNvPr>
        <xdr:cNvGrpSpPr>
          <a:grpSpLocks noChangeAspect="1"/>
        </xdr:cNvGrpSpPr>
      </xdr:nvGrpSpPr>
      <xdr:grpSpPr>
        <a:xfrm>
          <a:off x="37015678" y="71121"/>
          <a:ext cx="2156626" cy="879059"/>
          <a:chOff x="2247187" y="1066800"/>
          <a:chExt cx="4912222" cy="2015064"/>
        </a:xfrm>
      </xdr:grpSpPr>
      <xdr:pic>
        <xdr:nvPicPr>
          <xdr:cNvPr id="27" name="Picture 26" descr="Transparent_Background_Hi_Res_Tread_Logo.png">
            <a:extLst>
              <a:ext uri="{FF2B5EF4-FFF2-40B4-BE49-F238E27FC236}">
                <a16:creationId xmlns:a16="http://schemas.microsoft.com/office/drawing/2014/main" id="{00000000-0008-0000-0000-00001B000000}"/>
              </a:ext>
            </a:extLst>
          </xdr:cNvPr>
          <xdr:cNvPicPr>
            <a:picLocks noChangeAspect="1"/>
          </xdr:cNvPicPr>
        </xdr:nvPicPr>
        <xdr:blipFill rotWithShape="1">
          <a:blip xmlns:r="http://schemas.openxmlformats.org/officeDocument/2006/relationships" r:embed="rId13" cstate="email">
            <a:alphaModFix/>
            <a:extLst>
              <a:ext uri="{BEBA8EAE-BF5A-486C-A8C5-ECC9F3942E4B}">
                <a14:imgProps xmlns:a14="http://schemas.microsoft.com/office/drawing/2010/main">
                  <a14:imgLayer r:embed="rId14">
                    <a14:imgEffect>
                      <a14:colorTemperature colorTemp="8022"/>
                    </a14:imgEffect>
                    <a14:imgEffect>
                      <a14:saturation sat="78000"/>
                    </a14:imgEffect>
                    <a14:imgEffect>
                      <a14:brightnessContrast contrast="-48000"/>
                    </a14:imgEffect>
                  </a14:imgLayer>
                </a14:imgProps>
              </a:ext>
              <a:ext uri="{28A0092B-C50C-407E-A947-70E740481C1C}">
                <a14:useLocalDpi xmlns:a14="http://schemas.microsoft.com/office/drawing/2010/main"/>
              </a:ext>
            </a:extLst>
          </a:blip>
          <a:srcRect/>
          <a:stretch/>
        </xdr:blipFill>
        <xdr:spPr>
          <a:xfrm>
            <a:off x="2247187" y="2710129"/>
            <a:ext cx="4912222" cy="371735"/>
          </a:xfrm>
          <a:prstGeom prst="rect">
            <a:avLst/>
          </a:prstGeom>
        </xdr:spPr>
      </xdr:pic>
      <xdr:grpSp>
        <xdr:nvGrpSpPr>
          <xdr:cNvPr id="28" name="Group 27">
            <a:extLst>
              <a:ext uri="{FF2B5EF4-FFF2-40B4-BE49-F238E27FC236}">
                <a16:creationId xmlns:a16="http://schemas.microsoft.com/office/drawing/2014/main" id="{00000000-0008-0000-0000-00001C000000}"/>
              </a:ext>
            </a:extLst>
          </xdr:cNvPr>
          <xdr:cNvGrpSpPr/>
        </xdr:nvGrpSpPr>
        <xdr:grpSpPr>
          <a:xfrm>
            <a:off x="3581400" y="1066800"/>
            <a:ext cx="2819400" cy="1566672"/>
            <a:chOff x="3657600" y="1066800"/>
            <a:chExt cx="2590800" cy="1566672"/>
          </a:xfrm>
        </xdr:grpSpPr>
        <xdr:pic>
          <xdr:nvPicPr>
            <xdr:cNvPr id="29" name="Picture 28" descr="Transparent_Background_Hi_Res_Tread_Logo.png">
              <a:extLst>
                <a:ext uri="{FF2B5EF4-FFF2-40B4-BE49-F238E27FC236}">
                  <a16:creationId xmlns:a16="http://schemas.microsoft.com/office/drawing/2014/main" id="{00000000-0008-0000-0000-00001D000000}"/>
                </a:ext>
              </a:extLst>
            </xdr:cNvPr>
            <xdr:cNvPicPr>
              <a:picLocks noChangeAspect="1"/>
            </xdr:cNvPicPr>
          </xdr:nvPicPr>
          <xdr:blipFill rotWithShape="1">
            <a:blip xmlns:r="http://schemas.openxmlformats.org/officeDocument/2006/relationships" r:embed="rId15" cstate="email">
              <a:alphaModFix/>
              <a:extLst>
                <a:ext uri="{BEBA8EAE-BF5A-486C-A8C5-ECC9F3942E4B}">
                  <a14:imgProps xmlns:a14="http://schemas.microsoft.com/office/drawing/2010/main">
                    <a14:imgLayer r:embed="rId16">
                      <a14:imgEffect>
                        <a14:colorTemperature colorTemp="8022"/>
                      </a14:imgEffect>
                      <a14:imgEffect>
                        <a14:saturation sat="78000"/>
                      </a14:imgEffect>
                      <a14:imgEffect>
                        <a14:brightnessContrast contrast="-48000"/>
                      </a14:imgEffect>
                    </a14:imgLayer>
                  </a14:imgProps>
                </a:ext>
                <a:ext uri="{28A0092B-C50C-407E-A947-70E740481C1C}">
                  <a14:useLocalDpi xmlns:a14="http://schemas.microsoft.com/office/drawing/2010/main"/>
                </a:ext>
              </a:extLst>
            </a:blip>
            <a:srcRect/>
            <a:stretch/>
          </xdr:blipFill>
          <xdr:spPr>
            <a:xfrm>
              <a:off x="3657600" y="1066800"/>
              <a:ext cx="2269067" cy="1566672"/>
            </a:xfrm>
            <a:prstGeom prst="rect">
              <a:avLst/>
            </a:prstGeom>
          </xdr:spPr>
        </xdr:pic>
        <xdr:sp macro="" textlink="">
          <xdr:nvSpPr>
            <xdr:cNvPr id="30" name="Rectangle 29">
              <a:extLst>
                <a:ext uri="{FF2B5EF4-FFF2-40B4-BE49-F238E27FC236}">
                  <a16:creationId xmlns:a16="http://schemas.microsoft.com/office/drawing/2014/main" id="{00000000-0008-0000-0000-00001E000000}"/>
                </a:ext>
              </a:extLst>
            </xdr:cNvPr>
            <xdr:cNvSpPr/>
          </xdr:nvSpPr>
          <xdr:spPr>
            <a:xfrm>
              <a:off x="5105400" y="1447800"/>
              <a:ext cx="1143000" cy="685800"/>
            </a:xfrm>
            <a:prstGeom prst="rect">
              <a:avLst/>
            </a:prstGeom>
            <a:solidFill>
              <a:schemeClr val="bg1"/>
            </a:solidFill>
            <a:ln>
              <a:solidFill>
                <a:schemeClr val="bg1"/>
              </a:solidFill>
            </a:ln>
            <a:effectLst/>
          </xdr:spPr>
          <xdr:style>
            <a:lnRef idx="1">
              <a:schemeClr val="accent1"/>
            </a:lnRef>
            <a:fillRef idx="3">
              <a:schemeClr val="accent1"/>
            </a:fillRef>
            <a:effectRef idx="2">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a:defRPr>
                  <a:solidFill>
                    <a:schemeClr val="lt1"/>
                  </a:solidFill>
                  <a:latin typeface="+mn-lt"/>
                  <a:ea typeface="+mn-ea"/>
                  <a:cs typeface="+mn-cs"/>
                </a:defRPr>
              </a:lvl1pPr>
              <a:lvl2pPr>
                <a:defRPr>
                  <a:solidFill>
                    <a:schemeClr val="lt1"/>
                  </a:solidFill>
                  <a:latin typeface="+mn-lt"/>
                  <a:ea typeface="+mn-ea"/>
                  <a:cs typeface="+mn-cs"/>
                </a:defRPr>
              </a:lvl2pPr>
              <a:lvl3pPr>
                <a:defRPr>
                  <a:solidFill>
                    <a:schemeClr val="lt1"/>
                  </a:solidFill>
                  <a:latin typeface="+mn-lt"/>
                  <a:ea typeface="+mn-ea"/>
                  <a:cs typeface="+mn-cs"/>
                </a:defRPr>
              </a:lvl3pPr>
              <a:lvl4pPr>
                <a:defRPr>
                  <a:solidFill>
                    <a:schemeClr val="lt1"/>
                  </a:solidFill>
                  <a:latin typeface="+mn-lt"/>
                  <a:ea typeface="+mn-ea"/>
                  <a:cs typeface="+mn-cs"/>
                </a:defRPr>
              </a:lvl4pPr>
              <a:lvl5pPr>
                <a:defRPr>
                  <a:solidFill>
                    <a:schemeClr val="lt1"/>
                  </a:solidFill>
                  <a:latin typeface="+mn-lt"/>
                  <a:ea typeface="+mn-ea"/>
                  <a:cs typeface="+mn-cs"/>
                </a:defRPr>
              </a:lvl5pPr>
              <a:lvl6pPr>
                <a:defRPr>
                  <a:solidFill>
                    <a:schemeClr val="lt1"/>
                  </a:solidFill>
                  <a:latin typeface="+mn-lt"/>
                  <a:ea typeface="+mn-ea"/>
                  <a:cs typeface="+mn-cs"/>
                </a:defRPr>
              </a:lvl6pPr>
              <a:lvl7pPr>
                <a:defRPr>
                  <a:solidFill>
                    <a:schemeClr val="lt1"/>
                  </a:solidFill>
                  <a:latin typeface="+mn-lt"/>
                  <a:ea typeface="+mn-ea"/>
                  <a:cs typeface="+mn-cs"/>
                </a:defRPr>
              </a:lvl7pPr>
              <a:lvl8pPr>
                <a:defRPr>
                  <a:solidFill>
                    <a:schemeClr val="lt1"/>
                  </a:solidFill>
                  <a:latin typeface="+mn-lt"/>
                  <a:ea typeface="+mn-ea"/>
                  <a:cs typeface="+mn-cs"/>
                </a:defRPr>
              </a:lvl8pPr>
              <a:lvl9pPr>
                <a:defRPr>
                  <a:solidFill>
                    <a:schemeClr val="lt1"/>
                  </a:solidFill>
                  <a:latin typeface="+mn-lt"/>
                  <a:ea typeface="+mn-ea"/>
                  <a:cs typeface="+mn-cs"/>
                </a:defRPr>
              </a:lvl9pPr>
            </a:lstStyle>
            <a:p>
              <a:pPr algn="ctr"/>
              <a:endParaRPr lang="en-US" kern="1200"/>
            </a:p>
          </xdr:txBody>
        </xdr:sp>
      </xdr:grpSp>
    </xdr:grpSp>
    <xdr:clientData/>
  </xdr:twoCellAnchor>
  <xdr:twoCellAnchor editAs="oneCell">
    <xdr:from>
      <xdr:col>32</xdr:col>
      <xdr:colOff>43879</xdr:colOff>
      <xdr:row>9</xdr:row>
      <xdr:rowOff>54968</xdr:rowOff>
    </xdr:from>
    <xdr:to>
      <xdr:col>58</xdr:col>
      <xdr:colOff>340875</xdr:colOff>
      <xdr:row>58</xdr:row>
      <xdr:rowOff>40345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7">
          <a:alphaModFix amt="14000"/>
        </a:blip>
        <a:stretch>
          <a:fillRect/>
        </a:stretch>
      </xdr:blipFill>
      <xdr:spPr>
        <a:xfrm>
          <a:off x="11188589" y="1232939"/>
          <a:ext cx="9987648" cy="6501029"/>
        </a:xfrm>
        <a:prstGeom prst="rect">
          <a:avLst/>
        </a:prstGeom>
      </xdr:spPr>
    </xdr:pic>
    <xdr:clientData/>
  </xdr:twoCellAnchor>
  <xdr:twoCellAnchor editAs="oneCell">
    <xdr:from>
      <xdr:col>63</xdr:col>
      <xdr:colOff>193040</xdr:colOff>
      <xdr:row>4</xdr:row>
      <xdr:rowOff>111760</xdr:rowOff>
    </xdr:from>
    <xdr:to>
      <xdr:col>90</xdr:col>
      <xdr:colOff>111760</xdr:colOff>
      <xdr:row>55</xdr:row>
      <xdr:rowOff>34410</xdr:rowOff>
    </xdr:to>
    <xdr:pic>
      <xdr:nvPicPr>
        <xdr:cNvPr id="31" name="Picture 30">
          <a:extLst>
            <a:ext uri="{FF2B5EF4-FFF2-40B4-BE49-F238E27FC236}">
              <a16:creationId xmlns:a16="http://schemas.microsoft.com/office/drawing/2014/main" id="{00000000-0008-0000-0000-00001F000000}"/>
            </a:ext>
          </a:extLst>
        </xdr:cNvPr>
        <xdr:cNvPicPr>
          <a:picLocks noChangeAspect="1"/>
        </xdr:cNvPicPr>
      </xdr:nvPicPr>
      <xdr:blipFill>
        <a:blip xmlns:r="http://schemas.openxmlformats.org/officeDocument/2006/relationships" r:embed="rId17">
          <a:alphaModFix amt="14000"/>
        </a:blip>
        <a:stretch>
          <a:fillRect/>
        </a:stretch>
      </xdr:blipFill>
      <xdr:spPr>
        <a:xfrm>
          <a:off x="21742400" y="772160"/>
          <a:ext cx="9916160" cy="6668890"/>
        </a:xfrm>
        <a:prstGeom prst="rect">
          <a:avLst/>
        </a:prstGeom>
      </xdr:spPr>
    </xdr:pic>
    <xdr:clientData/>
  </xdr:twoCellAnchor>
  <xdr:twoCellAnchor editAs="oneCell">
    <xdr:from>
      <xdr:col>94</xdr:col>
      <xdr:colOff>152400</xdr:colOff>
      <xdr:row>9</xdr:row>
      <xdr:rowOff>0</xdr:rowOff>
    </xdr:from>
    <xdr:to>
      <xdr:col>120</xdr:col>
      <xdr:colOff>111760</xdr:colOff>
      <xdr:row>58</xdr:row>
      <xdr:rowOff>5275</xdr:rowOff>
    </xdr:to>
    <xdr:pic>
      <xdr:nvPicPr>
        <xdr:cNvPr id="32" name="Picture 31">
          <a:extLst>
            <a:ext uri="{FF2B5EF4-FFF2-40B4-BE49-F238E27FC236}">
              <a16:creationId xmlns:a16="http://schemas.microsoft.com/office/drawing/2014/main" id="{00000000-0008-0000-0000-000020000000}"/>
            </a:ext>
          </a:extLst>
        </xdr:cNvPr>
        <xdr:cNvPicPr>
          <a:picLocks noChangeAspect="1"/>
        </xdr:cNvPicPr>
      </xdr:nvPicPr>
      <xdr:blipFill>
        <a:blip xmlns:r="http://schemas.openxmlformats.org/officeDocument/2006/relationships" r:embed="rId17">
          <a:alphaModFix amt="14000"/>
        </a:blip>
        <a:stretch>
          <a:fillRect/>
        </a:stretch>
      </xdr:blipFill>
      <xdr:spPr>
        <a:xfrm>
          <a:off x="32227520" y="1158240"/>
          <a:ext cx="9916160" cy="6668890"/>
        </a:xfrm>
        <a:prstGeom prst="rect">
          <a:avLst/>
        </a:prstGeom>
      </xdr:spPr>
    </xdr:pic>
    <xdr:clientData/>
  </xdr:twoCellAnchor>
  <xdr:twoCellAnchor editAs="oneCell">
    <xdr:from>
      <xdr:col>32</xdr:col>
      <xdr:colOff>233680</xdr:colOff>
      <xdr:row>68</xdr:row>
      <xdr:rowOff>356750</xdr:rowOff>
    </xdr:from>
    <xdr:to>
      <xdr:col>59</xdr:col>
      <xdr:colOff>165652</xdr:colOff>
      <xdr:row>115</xdr:row>
      <xdr:rowOff>96520</xdr:rowOff>
    </xdr:to>
    <xdr:pic>
      <xdr:nvPicPr>
        <xdr:cNvPr id="33" name="Picture 32">
          <a:extLst>
            <a:ext uri="{FF2B5EF4-FFF2-40B4-BE49-F238E27FC236}">
              <a16:creationId xmlns:a16="http://schemas.microsoft.com/office/drawing/2014/main" id="{6DEAC634-8C95-A041-9E4B-BBEBB9097190}"/>
            </a:ext>
          </a:extLst>
        </xdr:cNvPr>
        <xdr:cNvPicPr>
          <a:picLocks noChangeAspect="1"/>
        </xdr:cNvPicPr>
      </xdr:nvPicPr>
      <xdr:blipFill>
        <a:blip xmlns:r="http://schemas.openxmlformats.org/officeDocument/2006/relationships" r:embed="rId17">
          <a:alphaModFix amt="14000"/>
        </a:blip>
        <a:stretch>
          <a:fillRect/>
        </a:stretch>
      </xdr:blipFill>
      <xdr:spPr>
        <a:xfrm>
          <a:off x="11358880" y="9470270"/>
          <a:ext cx="9916160" cy="6668890"/>
        </a:xfrm>
        <a:prstGeom prst="rect">
          <a:avLst/>
        </a:prstGeom>
      </xdr:spPr>
    </xdr:pic>
    <xdr:clientData/>
  </xdr:twoCellAnchor>
  <xdr:twoCellAnchor editAs="oneCell">
    <xdr:from>
      <xdr:col>94</xdr:col>
      <xdr:colOff>248920</xdr:colOff>
      <xdr:row>68</xdr:row>
      <xdr:rowOff>358140</xdr:rowOff>
    </xdr:from>
    <xdr:to>
      <xdr:col>120</xdr:col>
      <xdr:colOff>208280</xdr:colOff>
      <xdr:row>115</xdr:row>
      <xdr:rowOff>75050</xdr:rowOff>
    </xdr:to>
    <xdr:pic>
      <xdr:nvPicPr>
        <xdr:cNvPr id="34" name="Picture 33">
          <a:extLst>
            <a:ext uri="{FF2B5EF4-FFF2-40B4-BE49-F238E27FC236}">
              <a16:creationId xmlns:a16="http://schemas.microsoft.com/office/drawing/2014/main" id="{80900BD9-F707-9047-B100-36357E76189C}"/>
            </a:ext>
          </a:extLst>
        </xdr:cNvPr>
        <xdr:cNvPicPr>
          <a:picLocks noChangeAspect="1"/>
        </xdr:cNvPicPr>
      </xdr:nvPicPr>
      <xdr:blipFill>
        <a:blip xmlns:r="http://schemas.openxmlformats.org/officeDocument/2006/relationships" r:embed="rId17">
          <a:alphaModFix amt="14000"/>
        </a:blip>
        <a:stretch>
          <a:fillRect/>
        </a:stretch>
      </xdr:blipFill>
      <xdr:spPr>
        <a:xfrm>
          <a:off x="32849820" y="9349740"/>
          <a:ext cx="9966960" cy="6562210"/>
        </a:xfrm>
        <a:prstGeom prst="rect">
          <a:avLst/>
        </a:prstGeom>
      </xdr:spPr>
    </xdr:pic>
    <xdr:clientData/>
  </xdr:twoCellAnchor>
  <xdr:twoCellAnchor editAs="oneCell">
    <xdr:from>
      <xdr:col>63</xdr:col>
      <xdr:colOff>292100</xdr:colOff>
      <xdr:row>69</xdr:row>
      <xdr:rowOff>10160</xdr:rowOff>
    </xdr:from>
    <xdr:to>
      <xdr:col>91</xdr:col>
      <xdr:colOff>45720</xdr:colOff>
      <xdr:row>115</xdr:row>
      <xdr:rowOff>123310</xdr:rowOff>
    </xdr:to>
    <xdr:pic>
      <xdr:nvPicPr>
        <xdr:cNvPr id="35" name="Picture 34">
          <a:extLst>
            <a:ext uri="{FF2B5EF4-FFF2-40B4-BE49-F238E27FC236}">
              <a16:creationId xmlns:a16="http://schemas.microsoft.com/office/drawing/2014/main" id="{38EA3353-8E8B-9A49-B60B-31C745F95345}"/>
            </a:ext>
          </a:extLst>
        </xdr:cNvPr>
        <xdr:cNvPicPr>
          <a:picLocks noChangeAspect="1"/>
        </xdr:cNvPicPr>
      </xdr:nvPicPr>
      <xdr:blipFill>
        <a:blip xmlns:r="http://schemas.openxmlformats.org/officeDocument/2006/relationships" r:embed="rId17">
          <a:alphaModFix amt="14000"/>
        </a:blip>
        <a:stretch>
          <a:fillRect/>
        </a:stretch>
      </xdr:blipFill>
      <xdr:spPr>
        <a:xfrm>
          <a:off x="22123400" y="9395460"/>
          <a:ext cx="9964420" cy="65647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58</xdr:col>
      <xdr:colOff>0</xdr:colOff>
      <xdr:row>1</xdr:row>
      <xdr:rowOff>0</xdr:rowOff>
    </xdr:from>
    <xdr:to>
      <xdr:col>81</xdr:col>
      <xdr:colOff>76200</xdr:colOff>
      <xdr:row>10</xdr:row>
      <xdr:rowOff>165100</xdr:rowOff>
    </xdr:to>
    <xdr:graphicFrame macro="">
      <xdr:nvGraphicFramePr>
        <xdr:cNvPr id="4" name="Chart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82</xdr:col>
      <xdr:colOff>0</xdr:colOff>
      <xdr:row>1</xdr:row>
      <xdr:rowOff>0</xdr:rowOff>
    </xdr:from>
    <xdr:to>
      <xdr:col>105</xdr:col>
      <xdr:colOff>76200</xdr:colOff>
      <xdr:row>10</xdr:row>
      <xdr:rowOff>165100</xdr:rowOff>
    </xdr:to>
    <xdr:graphicFrame macro="">
      <xdr:nvGraphicFramePr>
        <xdr:cNvPr id="5" name="Chart 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106</xdr:col>
      <xdr:colOff>0</xdr:colOff>
      <xdr:row>1</xdr:row>
      <xdr:rowOff>0</xdr:rowOff>
    </xdr:from>
    <xdr:to>
      <xdr:col>129</xdr:col>
      <xdr:colOff>76200</xdr:colOff>
      <xdr:row>10</xdr:row>
      <xdr:rowOff>165100</xdr:rowOff>
    </xdr:to>
    <xdr:graphicFrame macro="">
      <xdr:nvGraphicFramePr>
        <xdr:cNvPr id="6" name="Chart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130</xdr:col>
      <xdr:colOff>0</xdr:colOff>
      <xdr:row>1</xdr:row>
      <xdr:rowOff>0</xdr:rowOff>
    </xdr:from>
    <xdr:to>
      <xdr:col>153</xdr:col>
      <xdr:colOff>76200</xdr:colOff>
      <xdr:row>10</xdr:row>
      <xdr:rowOff>165100</xdr:rowOff>
    </xdr:to>
    <xdr:graphicFrame macro="">
      <xdr:nvGraphicFramePr>
        <xdr:cNvPr id="7" name="Chart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58</xdr:col>
      <xdr:colOff>0</xdr:colOff>
      <xdr:row>13</xdr:row>
      <xdr:rowOff>0</xdr:rowOff>
    </xdr:from>
    <xdr:to>
      <xdr:col>81</xdr:col>
      <xdr:colOff>76200</xdr:colOff>
      <xdr:row>22</xdr:row>
      <xdr:rowOff>152400</xdr:rowOff>
    </xdr:to>
    <xdr:graphicFrame macro="">
      <xdr:nvGraphicFramePr>
        <xdr:cNvPr id="8" name="Chart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82</xdr:col>
      <xdr:colOff>0</xdr:colOff>
      <xdr:row>13</xdr:row>
      <xdr:rowOff>0</xdr:rowOff>
    </xdr:from>
    <xdr:to>
      <xdr:col>105</xdr:col>
      <xdr:colOff>76200</xdr:colOff>
      <xdr:row>22</xdr:row>
      <xdr:rowOff>152400</xdr:rowOff>
    </xdr:to>
    <xdr:graphicFrame macro="">
      <xdr:nvGraphicFramePr>
        <xdr:cNvPr id="9" name="Chart 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106</xdr:col>
      <xdr:colOff>0</xdr:colOff>
      <xdr:row>13</xdr:row>
      <xdr:rowOff>0</xdr:rowOff>
    </xdr:from>
    <xdr:to>
      <xdr:col>129</xdr:col>
      <xdr:colOff>76200</xdr:colOff>
      <xdr:row>22</xdr:row>
      <xdr:rowOff>152400</xdr:rowOff>
    </xdr:to>
    <xdr:graphicFrame macro="">
      <xdr:nvGraphicFramePr>
        <xdr:cNvPr id="10" name="Chart 9">
          <a:extLst>
            <a:ext uri="{FF2B5EF4-FFF2-40B4-BE49-F238E27FC236}">
              <a16:creationId xmlns:a16="http://schemas.microsoft.com/office/drawing/2014/main" id="{00000000-0008-0000-02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130</xdr:col>
      <xdr:colOff>0</xdr:colOff>
      <xdr:row>13</xdr:row>
      <xdr:rowOff>0</xdr:rowOff>
    </xdr:from>
    <xdr:to>
      <xdr:col>153</xdr:col>
      <xdr:colOff>76200</xdr:colOff>
      <xdr:row>22</xdr:row>
      <xdr:rowOff>152400</xdr:rowOff>
    </xdr:to>
    <xdr:graphicFrame macro="">
      <xdr:nvGraphicFramePr>
        <xdr:cNvPr id="11" name="Chart 10">
          <a:extLst>
            <a:ext uri="{FF2B5EF4-FFF2-40B4-BE49-F238E27FC236}">
              <a16:creationId xmlns:a16="http://schemas.microsoft.com/office/drawing/2014/main" id="{00000000-0008-0000-02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58</xdr:col>
      <xdr:colOff>0</xdr:colOff>
      <xdr:row>25</xdr:row>
      <xdr:rowOff>0</xdr:rowOff>
    </xdr:from>
    <xdr:to>
      <xdr:col>81</xdr:col>
      <xdr:colOff>76200</xdr:colOff>
      <xdr:row>34</xdr:row>
      <xdr:rowOff>152400</xdr:rowOff>
    </xdr:to>
    <xdr:graphicFrame macro="">
      <xdr:nvGraphicFramePr>
        <xdr:cNvPr id="12" name="Chart 11">
          <a:extLst>
            <a:ext uri="{FF2B5EF4-FFF2-40B4-BE49-F238E27FC236}">
              <a16:creationId xmlns:a16="http://schemas.microsoft.com/office/drawing/2014/main" id="{00000000-0008-0000-02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82</xdr:col>
      <xdr:colOff>0</xdr:colOff>
      <xdr:row>25</xdr:row>
      <xdr:rowOff>0</xdr:rowOff>
    </xdr:from>
    <xdr:to>
      <xdr:col>105</xdr:col>
      <xdr:colOff>76200</xdr:colOff>
      <xdr:row>34</xdr:row>
      <xdr:rowOff>152400</xdr:rowOff>
    </xdr:to>
    <xdr:graphicFrame macro="">
      <xdr:nvGraphicFramePr>
        <xdr:cNvPr id="13" name="Chart 12">
          <a:extLst>
            <a:ext uri="{FF2B5EF4-FFF2-40B4-BE49-F238E27FC236}">
              <a16:creationId xmlns:a16="http://schemas.microsoft.com/office/drawing/2014/main" id="{00000000-0008-0000-02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106</xdr:col>
      <xdr:colOff>0</xdr:colOff>
      <xdr:row>25</xdr:row>
      <xdr:rowOff>0</xdr:rowOff>
    </xdr:from>
    <xdr:to>
      <xdr:col>129</xdr:col>
      <xdr:colOff>76200</xdr:colOff>
      <xdr:row>34</xdr:row>
      <xdr:rowOff>152400</xdr:rowOff>
    </xdr:to>
    <xdr:graphicFrame macro="">
      <xdr:nvGraphicFramePr>
        <xdr:cNvPr id="14" name="Chart 13">
          <a:extLst>
            <a:ext uri="{FF2B5EF4-FFF2-40B4-BE49-F238E27FC236}">
              <a16:creationId xmlns:a16="http://schemas.microsoft.com/office/drawing/2014/main" id="{00000000-0008-0000-02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130</xdr:col>
      <xdr:colOff>0</xdr:colOff>
      <xdr:row>25</xdr:row>
      <xdr:rowOff>0</xdr:rowOff>
    </xdr:from>
    <xdr:to>
      <xdr:col>153</xdr:col>
      <xdr:colOff>76200</xdr:colOff>
      <xdr:row>34</xdr:row>
      <xdr:rowOff>152400</xdr:rowOff>
    </xdr:to>
    <xdr:graphicFrame macro="">
      <xdr:nvGraphicFramePr>
        <xdr:cNvPr id="15" name="Chart 14">
          <a:extLst>
            <a:ext uri="{FF2B5EF4-FFF2-40B4-BE49-F238E27FC236}">
              <a16:creationId xmlns:a16="http://schemas.microsoft.com/office/drawing/2014/main" id="{00000000-0008-0000-02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156</xdr:col>
      <xdr:colOff>0</xdr:colOff>
      <xdr:row>1</xdr:row>
      <xdr:rowOff>0</xdr:rowOff>
    </xdr:from>
    <xdr:to>
      <xdr:col>179</xdr:col>
      <xdr:colOff>76200</xdr:colOff>
      <xdr:row>10</xdr:row>
      <xdr:rowOff>165100</xdr:rowOff>
    </xdr:to>
    <xdr:graphicFrame macro="">
      <xdr:nvGraphicFramePr>
        <xdr:cNvPr id="16" name="Chart 15">
          <a:extLst>
            <a:ext uri="{FF2B5EF4-FFF2-40B4-BE49-F238E27FC236}">
              <a16:creationId xmlns:a16="http://schemas.microsoft.com/office/drawing/2014/main" id="{00000000-0008-0000-02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180</xdr:col>
      <xdr:colOff>0</xdr:colOff>
      <xdr:row>1</xdr:row>
      <xdr:rowOff>0</xdr:rowOff>
    </xdr:from>
    <xdr:to>
      <xdr:col>203</xdr:col>
      <xdr:colOff>76200</xdr:colOff>
      <xdr:row>10</xdr:row>
      <xdr:rowOff>165100</xdr:rowOff>
    </xdr:to>
    <xdr:graphicFrame macro="">
      <xdr:nvGraphicFramePr>
        <xdr:cNvPr id="17" name="Chart 16">
          <a:extLst>
            <a:ext uri="{FF2B5EF4-FFF2-40B4-BE49-F238E27FC236}">
              <a16:creationId xmlns:a16="http://schemas.microsoft.com/office/drawing/2014/main" id="{00000000-0008-0000-02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204</xdr:col>
      <xdr:colOff>0</xdr:colOff>
      <xdr:row>1</xdr:row>
      <xdr:rowOff>0</xdr:rowOff>
    </xdr:from>
    <xdr:to>
      <xdr:col>227</xdr:col>
      <xdr:colOff>76200</xdr:colOff>
      <xdr:row>10</xdr:row>
      <xdr:rowOff>165100</xdr:rowOff>
    </xdr:to>
    <xdr:graphicFrame macro="">
      <xdr:nvGraphicFramePr>
        <xdr:cNvPr id="18" name="Chart 17">
          <a:extLst>
            <a:ext uri="{FF2B5EF4-FFF2-40B4-BE49-F238E27FC236}">
              <a16:creationId xmlns:a16="http://schemas.microsoft.com/office/drawing/2014/main" id="{00000000-0008-0000-02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228</xdr:col>
      <xdr:colOff>0</xdr:colOff>
      <xdr:row>1</xdr:row>
      <xdr:rowOff>0</xdr:rowOff>
    </xdr:from>
    <xdr:to>
      <xdr:col>251</xdr:col>
      <xdr:colOff>76200</xdr:colOff>
      <xdr:row>10</xdr:row>
      <xdr:rowOff>165100</xdr:rowOff>
    </xdr:to>
    <xdr:graphicFrame macro="">
      <xdr:nvGraphicFramePr>
        <xdr:cNvPr id="19" name="Chart 18">
          <a:extLst>
            <a:ext uri="{FF2B5EF4-FFF2-40B4-BE49-F238E27FC236}">
              <a16:creationId xmlns:a16="http://schemas.microsoft.com/office/drawing/2014/main" id="{00000000-0008-0000-02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156</xdr:col>
      <xdr:colOff>0</xdr:colOff>
      <xdr:row>13</xdr:row>
      <xdr:rowOff>0</xdr:rowOff>
    </xdr:from>
    <xdr:to>
      <xdr:col>179</xdr:col>
      <xdr:colOff>76200</xdr:colOff>
      <xdr:row>22</xdr:row>
      <xdr:rowOff>152400</xdr:rowOff>
    </xdr:to>
    <xdr:graphicFrame macro="">
      <xdr:nvGraphicFramePr>
        <xdr:cNvPr id="20" name="Chart 19">
          <a:extLst>
            <a:ext uri="{FF2B5EF4-FFF2-40B4-BE49-F238E27FC236}">
              <a16:creationId xmlns:a16="http://schemas.microsoft.com/office/drawing/2014/main" id="{00000000-0008-0000-02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180</xdr:col>
      <xdr:colOff>0</xdr:colOff>
      <xdr:row>13</xdr:row>
      <xdr:rowOff>0</xdr:rowOff>
    </xdr:from>
    <xdr:to>
      <xdr:col>203</xdr:col>
      <xdr:colOff>76200</xdr:colOff>
      <xdr:row>22</xdr:row>
      <xdr:rowOff>152400</xdr:rowOff>
    </xdr:to>
    <xdr:graphicFrame macro="">
      <xdr:nvGraphicFramePr>
        <xdr:cNvPr id="21" name="Chart 20">
          <a:extLst>
            <a:ext uri="{FF2B5EF4-FFF2-40B4-BE49-F238E27FC236}">
              <a16:creationId xmlns:a16="http://schemas.microsoft.com/office/drawing/2014/main" id="{00000000-0008-0000-02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204</xdr:col>
      <xdr:colOff>0</xdr:colOff>
      <xdr:row>13</xdr:row>
      <xdr:rowOff>0</xdr:rowOff>
    </xdr:from>
    <xdr:to>
      <xdr:col>227</xdr:col>
      <xdr:colOff>76200</xdr:colOff>
      <xdr:row>22</xdr:row>
      <xdr:rowOff>152400</xdr:rowOff>
    </xdr:to>
    <xdr:graphicFrame macro="">
      <xdr:nvGraphicFramePr>
        <xdr:cNvPr id="22" name="Chart 21">
          <a:extLst>
            <a:ext uri="{FF2B5EF4-FFF2-40B4-BE49-F238E27FC236}">
              <a16:creationId xmlns:a16="http://schemas.microsoft.com/office/drawing/2014/main" id="{00000000-0008-0000-02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228</xdr:col>
      <xdr:colOff>0</xdr:colOff>
      <xdr:row>13</xdr:row>
      <xdr:rowOff>0</xdr:rowOff>
    </xdr:from>
    <xdr:to>
      <xdr:col>251</xdr:col>
      <xdr:colOff>76200</xdr:colOff>
      <xdr:row>22</xdr:row>
      <xdr:rowOff>152400</xdr:rowOff>
    </xdr:to>
    <xdr:graphicFrame macro="">
      <xdr:nvGraphicFramePr>
        <xdr:cNvPr id="23" name="Chart 22">
          <a:extLst>
            <a:ext uri="{FF2B5EF4-FFF2-40B4-BE49-F238E27FC236}">
              <a16:creationId xmlns:a16="http://schemas.microsoft.com/office/drawing/2014/main" id="{00000000-0008-0000-02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156</xdr:col>
      <xdr:colOff>0</xdr:colOff>
      <xdr:row>25</xdr:row>
      <xdr:rowOff>0</xdr:rowOff>
    </xdr:from>
    <xdr:to>
      <xdr:col>179</xdr:col>
      <xdr:colOff>76200</xdr:colOff>
      <xdr:row>34</xdr:row>
      <xdr:rowOff>152400</xdr:rowOff>
    </xdr:to>
    <xdr:graphicFrame macro="">
      <xdr:nvGraphicFramePr>
        <xdr:cNvPr id="24" name="Chart 23">
          <a:extLst>
            <a:ext uri="{FF2B5EF4-FFF2-40B4-BE49-F238E27FC236}">
              <a16:creationId xmlns:a16="http://schemas.microsoft.com/office/drawing/2014/main" id="{00000000-0008-0000-02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180</xdr:col>
      <xdr:colOff>0</xdr:colOff>
      <xdr:row>25</xdr:row>
      <xdr:rowOff>0</xdr:rowOff>
    </xdr:from>
    <xdr:to>
      <xdr:col>203</xdr:col>
      <xdr:colOff>76200</xdr:colOff>
      <xdr:row>34</xdr:row>
      <xdr:rowOff>152400</xdr:rowOff>
    </xdr:to>
    <xdr:graphicFrame macro="">
      <xdr:nvGraphicFramePr>
        <xdr:cNvPr id="25" name="Chart 24">
          <a:extLst>
            <a:ext uri="{FF2B5EF4-FFF2-40B4-BE49-F238E27FC236}">
              <a16:creationId xmlns:a16="http://schemas.microsoft.com/office/drawing/2014/main" id="{00000000-0008-0000-02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204</xdr:col>
      <xdr:colOff>0</xdr:colOff>
      <xdr:row>25</xdr:row>
      <xdr:rowOff>0</xdr:rowOff>
    </xdr:from>
    <xdr:to>
      <xdr:col>227</xdr:col>
      <xdr:colOff>76200</xdr:colOff>
      <xdr:row>34</xdr:row>
      <xdr:rowOff>152400</xdr:rowOff>
    </xdr:to>
    <xdr:graphicFrame macro="">
      <xdr:nvGraphicFramePr>
        <xdr:cNvPr id="26" name="Chart 25">
          <a:extLst>
            <a:ext uri="{FF2B5EF4-FFF2-40B4-BE49-F238E27FC236}">
              <a16:creationId xmlns:a16="http://schemas.microsoft.com/office/drawing/2014/main" id="{00000000-0008-0000-02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228</xdr:col>
      <xdr:colOff>0</xdr:colOff>
      <xdr:row>25</xdr:row>
      <xdr:rowOff>0</xdr:rowOff>
    </xdr:from>
    <xdr:to>
      <xdr:col>251</xdr:col>
      <xdr:colOff>76200</xdr:colOff>
      <xdr:row>34</xdr:row>
      <xdr:rowOff>152400</xdr:rowOff>
    </xdr:to>
    <xdr:graphicFrame macro="">
      <xdr:nvGraphicFramePr>
        <xdr:cNvPr id="27" name="Chart 26">
          <a:extLst>
            <a:ext uri="{FF2B5EF4-FFF2-40B4-BE49-F238E27FC236}">
              <a16:creationId xmlns:a16="http://schemas.microsoft.com/office/drawing/2014/main" id="{00000000-0008-0000-02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254</xdr:col>
      <xdr:colOff>0</xdr:colOff>
      <xdr:row>1</xdr:row>
      <xdr:rowOff>0</xdr:rowOff>
    </xdr:from>
    <xdr:to>
      <xdr:col>277</xdr:col>
      <xdr:colOff>76200</xdr:colOff>
      <xdr:row>10</xdr:row>
      <xdr:rowOff>165100</xdr:rowOff>
    </xdr:to>
    <xdr:graphicFrame macro="">
      <xdr:nvGraphicFramePr>
        <xdr:cNvPr id="28" name="Chart 27">
          <a:extLst>
            <a:ext uri="{FF2B5EF4-FFF2-40B4-BE49-F238E27FC236}">
              <a16:creationId xmlns:a16="http://schemas.microsoft.com/office/drawing/2014/main" id="{00000000-0008-0000-02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278</xdr:col>
      <xdr:colOff>0</xdr:colOff>
      <xdr:row>1</xdr:row>
      <xdr:rowOff>0</xdr:rowOff>
    </xdr:from>
    <xdr:to>
      <xdr:col>301</xdr:col>
      <xdr:colOff>76200</xdr:colOff>
      <xdr:row>10</xdr:row>
      <xdr:rowOff>165100</xdr:rowOff>
    </xdr:to>
    <xdr:graphicFrame macro="">
      <xdr:nvGraphicFramePr>
        <xdr:cNvPr id="29" name="Chart 28">
          <a:extLst>
            <a:ext uri="{FF2B5EF4-FFF2-40B4-BE49-F238E27FC236}">
              <a16:creationId xmlns:a16="http://schemas.microsoft.com/office/drawing/2014/main" id="{00000000-0008-0000-02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302</xdr:col>
      <xdr:colOff>0</xdr:colOff>
      <xdr:row>1</xdr:row>
      <xdr:rowOff>0</xdr:rowOff>
    </xdr:from>
    <xdr:to>
      <xdr:col>325</xdr:col>
      <xdr:colOff>76200</xdr:colOff>
      <xdr:row>10</xdr:row>
      <xdr:rowOff>165100</xdr:rowOff>
    </xdr:to>
    <xdr:graphicFrame macro="">
      <xdr:nvGraphicFramePr>
        <xdr:cNvPr id="30" name="Chart 29">
          <a:extLst>
            <a:ext uri="{FF2B5EF4-FFF2-40B4-BE49-F238E27FC236}">
              <a16:creationId xmlns:a16="http://schemas.microsoft.com/office/drawing/2014/main" id="{00000000-0008-0000-02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326</xdr:col>
      <xdr:colOff>0</xdr:colOff>
      <xdr:row>1</xdr:row>
      <xdr:rowOff>0</xdr:rowOff>
    </xdr:from>
    <xdr:to>
      <xdr:col>349</xdr:col>
      <xdr:colOff>76200</xdr:colOff>
      <xdr:row>10</xdr:row>
      <xdr:rowOff>165100</xdr:rowOff>
    </xdr:to>
    <xdr:graphicFrame macro="">
      <xdr:nvGraphicFramePr>
        <xdr:cNvPr id="31" name="Chart 30">
          <a:extLst>
            <a:ext uri="{FF2B5EF4-FFF2-40B4-BE49-F238E27FC236}">
              <a16:creationId xmlns:a16="http://schemas.microsoft.com/office/drawing/2014/main" id="{00000000-0008-0000-02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254</xdr:col>
      <xdr:colOff>0</xdr:colOff>
      <xdr:row>13</xdr:row>
      <xdr:rowOff>0</xdr:rowOff>
    </xdr:from>
    <xdr:to>
      <xdr:col>277</xdr:col>
      <xdr:colOff>76200</xdr:colOff>
      <xdr:row>22</xdr:row>
      <xdr:rowOff>152400</xdr:rowOff>
    </xdr:to>
    <xdr:graphicFrame macro="">
      <xdr:nvGraphicFramePr>
        <xdr:cNvPr id="32" name="Chart 31">
          <a:extLst>
            <a:ext uri="{FF2B5EF4-FFF2-40B4-BE49-F238E27FC236}">
              <a16:creationId xmlns:a16="http://schemas.microsoft.com/office/drawing/2014/main" id="{00000000-0008-0000-02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278</xdr:col>
      <xdr:colOff>0</xdr:colOff>
      <xdr:row>13</xdr:row>
      <xdr:rowOff>0</xdr:rowOff>
    </xdr:from>
    <xdr:to>
      <xdr:col>301</xdr:col>
      <xdr:colOff>76200</xdr:colOff>
      <xdr:row>22</xdr:row>
      <xdr:rowOff>152400</xdr:rowOff>
    </xdr:to>
    <xdr:graphicFrame macro="">
      <xdr:nvGraphicFramePr>
        <xdr:cNvPr id="33" name="Chart 32">
          <a:extLst>
            <a:ext uri="{FF2B5EF4-FFF2-40B4-BE49-F238E27FC236}">
              <a16:creationId xmlns:a16="http://schemas.microsoft.com/office/drawing/2014/main" id="{00000000-0008-0000-02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302</xdr:col>
      <xdr:colOff>0</xdr:colOff>
      <xdr:row>13</xdr:row>
      <xdr:rowOff>0</xdr:rowOff>
    </xdr:from>
    <xdr:to>
      <xdr:col>325</xdr:col>
      <xdr:colOff>76200</xdr:colOff>
      <xdr:row>22</xdr:row>
      <xdr:rowOff>152400</xdr:rowOff>
    </xdr:to>
    <xdr:graphicFrame macro="">
      <xdr:nvGraphicFramePr>
        <xdr:cNvPr id="34" name="Chart 33">
          <a:extLst>
            <a:ext uri="{FF2B5EF4-FFF2-40B4-BE49-F238E27FC236}">
              <a16:creationId xmlns:a16="http://schemas.microsoft.com/office/drawing/2014/main" id="{00000000-0008-0000-02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326</xdr:col>
      <xdr:colOff>0</xdr:colOff>
      <xdr:row>13</xdr:row>
      <xdr:rowOff>0</xdr:rowOff>
    </xdr:from>
    <xdr:to>
      <xdr:col>349</xdr:col>
      <xdr:colOff>76200</xdr:colOff>
      <xdr:row>22</xdr:row>
      <xdr:rowOff>152400</xdr:rowOff>
    </xdr:to>
    <xdr:graphicFrame macro="">
      <xdr:nvGraphicFramePr>
        <xdr:cNvPr id="35" name="Chart 34">
          <a:extLst>
            <a:ext uri="{FF2B5EF4-FFF2-40B4-BE49-F238E27FC236}">
              <a16:creationId xmlns:a16="http://schemas.microsoft.com/office/drawing/2014/main" id="{00000000-0008-0000-02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254</xdr:col>
      <xdr:colOff>0</xdr:colOff>
      <xdr:row>25</xdr:row>
      <xdr:rowOff>0</xdr:rowOff>
    </xdr:from>
    <xdr:to>
      <xdr:col>277</xdr:col>
      <xdr:colOff>76200</xdr:colOff>
      <xdr:row>34</xdr:row>
      <xdr:rowOff>152400</xdr:rowOff>
    </xdr:to>
    <xdr:graphicFrame macro="">
      <xdr:nvGraphicFramePr>
        <xdr:cNvPr id="36" name="Chart 35">
          <a:extLst>
            <a:ext uri="{FF2B5EF4-FFF2-40B4-BE49-F238E27FC236}">
              <a16:creationId xmlns:a16="http://schemas.microsoft.com/office/drawing/2014/main" id="{00000000-0008-0000-02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278</xdr:col>
      <xdr:colOff>0</xdr:colOff>
      <xdr:row>25</xdr:row>
      <xdr:rowOff>0</xdr:rowOff>
    </xdr:from>
    <xdr:to>
      <xdr:col>301</xdr:col>
      <xdr:colOff>76200</xdr:colOff>
      <xdr:row>34</xdr:row>
      <xdr:rowOff>152400</xdr:rowOff>
    </xdr:to>
    <xdr:graphicFrame macro="">
      <xdr:nvGraphicFramePr>
        <xdr:cNvPr id="37" name="Chart 36">
          <a:extLst>
            <a:ext uri="{FF2B5EF4-FFF2-40B4-BE49-F238E27FC236}">
              <a16:creationId xmlns:a16="http://schemas.microsoft.com/office/drawing/2014/main" id="{00000000-0008-0000-02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302</xdr:col>
      <xdr:colOff>0</xdr:colOff>
      <xdr:row>25</xdr:row>
      <xdr:rowOff>0</xdr:rowOff>
    </xdr:from>
    <xdr:to>
      <xdr:col>325</xdr:col>
      <xdr:colOff>76200</xdr:colOff>
      <xdr:row>34</xdr:row>
      <xdr:rowOff>152400</xdr:rowOff>
    </xdr:to>
    <xdr:graphicFrame macro="">
      <xdr:nvGraphicFramePr>
        <xdr:cNvPr id="38" name="Chart 37">
          <a:extLst>
            <a:ext uri="{FF2B5EF4-FFF2-40B4-BE49-F238E27FC236}">
              <a16:creationId xmlns:a16="http://schemas.microsoft.com/office/drawing/2014/main" id="{00000000-0008-0000-02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326</xdr:col>
      <xdr:colOff>0</xdr:colOff>
      <xdr:row>25</xdr:row>
      <xdr:rowOff>0</xdr:rowOff>
    </xdr:from>
    <xdr:to>
      <xdr:col>349</xdr:col>
      <xdr:colOff>76200</xdr:colOff>
      <xdr:row>34</xdr:row>
      <xdr:rowOff>152400</xdr:rowOff>
    </xdr:to>
    <xdr:graphicFrame macro="">
      <xdr:nvGraphicFramePr>
        <xdr:cNvPr id="39" name="Chart 38">
          <a:extLst>
            <a:ext uri="{FF2B5EF4-FFF2-40B4-BE49-F238E27FC236}">
              <a16:creationId xmlns:a16="http://schemas.microsoft.com/office/drawing/2014/main" id="{00000000-0008-0000-02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35</xdr:col>
      <xdr:colOff>0</xdr:colOff>
      <xdr:row>4</xdr:row>
      <xdr:rowOff>1852</xdr:rowOff>
    </xdr:from>
    <xdr:to>
      <xdr:col>48</xdr:col>
      <xdr:colOff>0</xdr:colOff>
      <xdr:row>46</xdr:row>
      <xdr:rowOff>95369</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rotWithShape="1">
        <a:blip xmlns:r="http://schemas.openxmlformats.org/officeDocument/2006/relationships" r:embed="rId1">
          <a:alphaModFix amt="14000"/>
        </a:blip>
        <a:srcRect l="3829" r="3942"/>
        <a:stretch/>
      </xdr:blipFill>
      <xdr:spPr>
        <a:xfrm>
          <a:off x="29016960" y="997532"/>
          <a:ext cx="8321040" cy="6067597"/>
        </a:xfrm>
        <a:prstGeom prst="rect">
          <a:avLst/>
        </a:prstGeom>
      </xdr:spPr>
    </xdr:pic>
    <xdr:clientData/>
  </xdr:twoCellAnchor>
  <xdr:twoCellAnchor editAs="oneCell">
    <xdr:from>
      <xdr:col>64</xdr:col>
      <xdr:colOff>873760</xdr:colOff>
      <xdr:row>3</xdr:row>
      <xdr:rowOff>121920</xdr:rowOff>
    </xdr:from>
    <xdr:to>
      <xdr:col>77</xdr:col>
      <xdr:colOff>599440</xdr:colOff>
      <xdr:row>46</xdr:row>
      <xdr:rowOff>73197</xdr:rowOff>
    </xdr:to>
    <xdr:pic>
      <xdr:nvPicPr>
        <xdr:cNvPr id="3" name="Picture 2">
          <a:extLst>
            <a:ext uri="{FF2B5EF4-FFF2-40B4-BE49-F238E27FC236}">
              <a16:creationId xmlns:a16="http://schemas.microsoft.com/office/drawing/2014/main" id="{B5A8555E-B7E6-0E44-AE00-98221C93BE10}"/>
            </a:ext>
          </a:extLst>
        </xdr:cNvPr>
        <xdr:cNvPicPr>
          <a:picLocks noChangeAspect="1"/>
        </xdr:cNvPicPr>
      </xdr:nvPicPr>
      <xdr:blipFill rotWithShape="1">
        <a:blip xmlns:r="http://schemas.openxmlformats.org/officeDocument/2006/relationships" r:embed="rId1">
          <a:alphaModFix amt="14000"/>
        </a:blip>
        <a:srcRect l="3829" r="3942"/>
        <a:stretch/>
      </xdr:blipFill>
      <xdr:spPr>
        <a:xfrm>
          <a:off x="47752000" y="975360"/>
          <a:ext cx="8321040" cy="6067597"/>
        </a:xfrm>
        <a:prstGeom prst="rect">
          <a:avLst/>
        </a:prstGeom>
      </xdr:spPr>
    </xdr:pic>
    <xdr:clientData/>
  </xdr:twoCellAnchor>
  <xdr:twoCellAnchor editAs="oneCell">
    <xdr:from>
      <xdr:col>49</xdr:col>
      <xdr:colOff>883920</xdr:colOff>
      <xdr:row>4</xdr:row>
      <xdr:rowOff>1852</xdr:rowOff>
    </xdr:from>
    <xdr:to>
      <xdr:col>62</xdr:col>
      <xdr:colOff>609600</xdr:colOff>
      <xdr:row>46</xdr:row>
      <xdr:rowOff>95369</xdr:rowOff>
    </xdr:to>
    <xdr:pic>
      <xdr:nvPicPr>
        <xdr:cNvPr id="4" name="Picture 3">
          <a:extLst>
            <a:ext uri="{FF2B5EF4-FFF2-40B4-BE49-F238E27FC236}">
              <a16:creationId xmlns:a16="http://schemas.microsoft.com/office/drawing/2014/main" id="{57B57605-6797-8B4B-9EF6-32772A1E97E8}"/>
            </a:ext>
          </a:extLst>
        </xdr:cNvPr>
        <xdr:cNvPicPr>
          <a:picLocks noChangeAspect="1"/>
        </xdr:cNvPicPr>
      </xdr:nvPicPr>
      <xdr:blipFill rotWithShape="1">
        <a:blip xmlns:r="http://schemas.openxmlformats.org/officeDocument/2006/relationships" r:embed="rId1">
          <a:alphaModFix amt="14000"/>
        </a:blip>
        <a:srcRect l="3829" r="3942"/>
        <a:stretch/>
      </xdr:blipFill>
      <xdr:spPr>
        <a:xfrm>
          <a:off x="38374320" y="997532"/>
          <a:ext cx="8321040" cy="6067597"/>
        </a:xfrm>
        <a:prstGeom prst="rect">
          <a:avLst/>
        </a:prstGeom>
      </xdr:spPr>
    </xdr:pic>
    <xdr:clientData/>
  </xdr:twoCellAnchor>
  <xdr:twoCellAnchor editAs="oneCell">
    <xdr:from>
      <xdr:col>80</xdr:col>
      <xdr:colOff>10160</xdr:colOff>
      <xdr:row>4</xdr:row>
      <xdr:rowOff>0</xdr:rowOff>
    </xdr:from>
    <xdr:to>
      <xdr:col>93</xdr:col>
      <xdr:colOff>10160</xdr:colOff>
      <xdr:row>46</xdr:row>
      <xdr:rowOff>93517</xdr:rowOff>
    </xdr:to>
    <xdr:pic>
      <xdr:nvPicPr>
        <xdr:cNvPr id="5" name="Picture 4">
          <a:extLst>
            <a:ext uri="{FF2B5EF4-FFF2-40B4-BE49-F238E27FC236}">
              <a16:creationId xmlns:a16="http://schemas.microsoft.com/office/drawing/2014/main" id="{87DBB405-62FE-CE47-94AB-1253D55949A9}"/>
            </a:ext>
          </a:extLst>
        </xdr:cNvPr>
        <xdr:cNvPicPr>
          <a:picLocks noChangeAspect="1"/>
        </xdr:cNvPicPr>
      </xdr:nvPicPr>
      <xdr:blipFill rotWithShape="1">
        <a:blip xmlns:r="http://schemas.openxmlformats.org/officeDocument/2006/relationships" r:embed="rId1">
          <a:alphaModFix amt="14000"/>
        </a:blip>
        <a:srcRect l="3829" r="3942"/>
        <a:stretch/>
      </xdr:blipFill>
      <xdr:spPr>
        <a:xfrm>
          <a:off x="57200800" y="995680"/>
          <a:ext cx="8321040" cy="6067597"/>
        </a:xfrm>
        <a:prstGeom prst="rect">
          <a:avLst/>
        </a:prstGeom>
      </xdr:spPr>
    </xdr:pic>
    <xdr:clientData/>
  </xdr:twoCellAnchor>
  <xdr:twoCellAnchor editAs="oneCell">
    <xdr:from>
      <xdr:col>95</xdr:col>
      <xdr:colOff>10160</xdr:colOff>
      <xdr:row>4</xdr:row>
      <xdr:rowOff>10160</xdr:rowOff>
    </xdr:from>
    <xdr:to>
      <xdr:col>108</xdr:col>
      <xdr:colOff>10160</xdr:colOff>
      <xdr:row>46</xdr:row>
      <xdr:rowOff>103677</xdr:rowOff>
    </xdr:to>
    <xdr:pic>
      <xdr:nvPicPr>
        <xdr:cNvPr id="6" name="Picture 5">
          <a:extLst>
            <a:ext uri="{FF2B5EF4-FFF2-40B4-BE49-F238E27FC236}">
              <a16:creationId xmlns:a16="http://schemas.microsoft.com/office/drawing/2014/main" id="{8B75E291-049F-234F-B152-450923CE0C8C}"/>
            </a:ext>
          </a:extLst>
        </xdr:cNvPr>
        <xdr:cNvPicPr>
          <a:picLocks noChangeAspect="1"/>
        </xdr:cNvPicPr>
      </xdr:nvPicPr>
      <xdr:blipFill rotWithShape="1">
        <a:blip xmlns:r="http://schemas.openxmlformats.org/officeDocument/2006/relationships" r:embed="rId1">
          <a:alphaModFix amt="14000"/>
        </a:blip>
        <a:srcRect l="3829" r="3942"/>
        <a:stretch/>
      </xdr:blipFill>
      <xdr:spPr>
        <a:xfrm>
          <a:off x="66629280" y="1005840"/>
          <a:ext cx="8321040" cy="606759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590918</xdr:colOff>
      <xdr:row>0</xdr:row>
      <xdr:rowOff>20321</xdr:rowOff>
    </xdr:from>
    <xdr:to>
      <xdr:col>7</xdr:col>
      <xdr:colOff>1524000</xdr:colOff>
      <xdr:row>1</xdr:row>
      <xdr:rowOff>40641</xdr:rowOff>
    </xdr:to>
    <xdr:pic>
      <xdr:nvPicPr>
        <xdr:cNvPr id="2" name="Picture 1" descr="TreadLogo.png">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email">
          <a:alphaModFix amt="60000"/>
          <a:extLst>
            <a:ext uri="{28A0092B-C50C-407E-A947-70E740481C1C}">
              <a14:useLocalDpi xmlns:a14="http://schemas.microsoft.com/office/drawing/2010/main"/>
            </a:ext>
          </a:extLst>
        </a:blip>
        <a:stretch>
          <a:fillRect/>
        </a:stretch>
      </xdr:blipFill>
      <xdr:spPr>
        <a:xfrm>
          <a:off x="8464918" y="20321"/>
          <a:ext cx="2467242" cy="51816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Users/Jerry/AppData/Roaming/Microsoft/Excel/Copy%20of%20Excalibr%20Dec%205%20200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0Drive2_Directory/Look%20Better%20Fit/My%20workout%20logs%20and%20routines/2005SpringWorkoutLog/Spring%20Workou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0Drive2_Directory/Look%20Better%20Fit/Contests/ContestBaldwinHillsClassic/SkinfoldTes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Store%2004242010/2010%20Bodybuilding%20Competition/Master%20Routines/2010%20%20Training.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Patrick%20Robinson%20Month%202.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C/Users/Brewster/Documents/Microsoft%20User%20Data/Office%202011%20AutoRecovery/Jon%20Guzman.xlsb"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Brewster/Documents/Microsoft%20User%20Data/Office%202011%20AutoRecovery/Jon%20Guzman.xlsb"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Data"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dy Fat Chart"/>
      <sheetName val="Body Fat Percent Chart"/>
      <sheetName val="Notes"/>
      <sheetName val="March 7, 2009"/>
      <sheetName val="June 15, 2009"/>
      <sheetName val="July 17, 2009"/>
      <sheetName val="August 18, 2009"/>
      <sheetName val="Sheet1"/>
      <sheetName val="Sep 19 Contest"/>
      <sheetName val="October 8, 2009"/>
      <sheetName val="Reverse Row Data"/>
      <sheetName val="Pecan nuts"/>
      <sheetName val="Sheet3"/>
    </sheetNames>
    <sheetDataSet>
      <sheetData sheetId="0">
        <row r="7">
          <cell r="F7" t="str">
            <v>Date</v>
          </cell>
          <cell r="G7" t="str">
            <v>Body Fat Percent</v>
          </cell>
          <cell r="I7" t="str">
            <v>Lean Mass</v>
          </cell>
        </row>
        <row r="8">
          <cell r="F8">
            <v>37759</v>
          </cell>
          <cell r="G8">
            <v>9.4E-2</v>
          </cell>
          <cell r="I8">
            <v>181</v>
          </cell>
        </row>
        <row r="9">
          <cell r="F9">
            <v>37858</v>
          </cell>
          <cell r="G9">
            <v>8.4000000000000005E-2</v>
          </cell>
          <cell r="I9">
            <v>178</v>
          </cell>
        </row>
        <row r="10">
          <cell r="F10">
            <v>37866</v>
          </cell>
          <cell r="G10">
            <v>7.9000000000000001E-2</v>
          </cell>
          <cell r="I10">
            <v>180</v>
          </cell>
        </row>
        <row r="11">
          <cell r="F11">
            <v>37882</v>
          </cell>
          <cell r="G11">
            <v>7.0999999999999994E-2</v>
          </cell>
          <cell r="I11">
            <v>180</v>
          </cell>
        </row>
        <row r="12">
          <cell r="F12">
            <v>37887</v>
          </cell>
          <cell r="G12">
            <v>6.8000000000000005E-2</v>
          </cell>
          <cell r="I12">
            <v>177</v>
          </cell>
        </row>
        <row r="13">
          <cell r="F13">
            <v>37889</v>
          </cell>
          <cell r="G13">
            <v>6.4000000000000001E-2</v>
          </cell>
          <cell r="I13">
            <v>175</v>
          </cell>
        </row>
        <row r="14">
          <cell r="F14">
            <v>38088</v>
          </cell>
          <cell r="G14">
            <v>0.1368</v>
          </cell>
          <cell r="I14">
            <v>186</v>
          </cell>
        </row>
        <row r="15">
          <cell r="F15">
            <v>38225</v>
          </cell>
          <cell r="G15">
            <v>0.12130000000000001</v>
          </cell>
          <cell r="I15">
            <v>185</v>
          </cell>
        </row>
        <row r="16">
          <cell r="F16">
            <v>38239</v>
          </cell>
          <cell r="G16">
            <v>0.12130000000000001</v>
          </cell>
          <cell r="I16">
            <v>188</v>
          </cell>
        </row>
        <row r="17">
          <cell r="F17">
            <v>38257</v>
          </cell>
          <cell r="G17">
            <v>0.1368</v>
          </cell>
          <cell r="I17">
            <v>181</v>
          </cell>
        </row>
        <row r="18">
          <cell r="F18">
            <v>38278</v>
          </cell>
          <cell r="G18">
            <v>0.1275</v>
          </cell>
          <cell r="I18">
            <v>185</v>
          </cell>
        </row>
        <row r="19">
          <cell r="F19">
            <v>38285</v>
          </cell>
          <cell r="G19">
            <v>0.13059999999999999</v>
          </cell>
          <cell r="I19">
            <v>183</v>
          </cell>
        </row>
        <row r="20">
          <cell r="F20">
            <v>38294</v>
          </cell>
          <cell r="G20">
            <v>0.1275</v>
          </cell>
          <cell r="I20">
            <v>179</v>
          </cell>
        </row>
        <row r="21">
          <cell r="F21">
            <v>38336</v>
          </cell>
          <cell r="G21">
            <v>0.1338</v>
          </cell>
          <cell r="I21">
            <v>182</v>
          </cell>
        </row>
        <row r="22">
          <cell r="F22">
            <v>38401</v>
          </cell>
          <cell r="G22">
            <v>0.1411</v>
          </cell>
          <cell r="I22">
            <v>184</v>
          </cell>
        </row>
        <row r="23">
          <cell r="F23">
            <v>38439</v>
          </cell>
          <cell r="G23">
            <v>0.17730000000000001</v>
          </cell>
          <cell r="I23">
            <v>181</v>
          </cell>
        </row>
        <row r="24">
          <cell r="F24">
            <v>38444</v>
          </cell>
          <cell r="G24">
            <v>0.15629999999999999</v>
          </cell>
          <cell r="I24">
            <v>185</v>
          </cell>
        </row>
        <row r="25">
          <cell r="F25">
            <v>38460</v>
          </cell>
          <cell r="G25">
            <v>0.1411</v>
          </cell>
          <cell r="I25">
            <v>184</v>
          </cell>
        </row>
        <row r="26">
          <cell r="F26">
            <v>38466</v>
          </cell>
          <cell r="G26">
            <v>0.12859999999999999</v>
          </cell>
          <cell r="I26">
            <v>186</v>
          </cell>
        </row>
        <row r="27">
          <cell r="F27">
            <v>38474</v>
          </cell>
          <cell r="G27">
            <v>0.1318</v>
          </cell>
          <cell r="I27">
            <v>184</v>
          </cell>
        </row>
        <row r="28">
          <cell r="F28">
            <v>38480</v>
          </cell>
          <cell r="G28">
            <v>0.1255</v>
          </cell>
          <cell r="I28">
            <v>185</v>
          </cell>
        </row>
        <row r="29">
          <cell r="F29">
            <v>38483</v>
          </cell>
          <cell r="G29">
            <v>0.12859999999999999</v>
          </cell>
          <cell r="I29">
            <v>186</v>
          </cell>
        </row>
        <row r="30">
          <cell r="F30">
            <v>38488</v>
          </cell>
          <cell r="G30">
            <v>0.1255</v>
          </cell>
          <cell r="I30">
            <v>185</v>
          </cell>
        </row>
        <row r="31">
          <cell r="F31">
            <v>38490</v>
          </cell>
          <cell r="G31">
            <v>0.1255</v>
          </cell>
          <cell r="I31">
            <v>185</v>
          </cell>
        </row>
        <row r="32">
          <cell r="F32">
            <v>38495</v>
          </cell>
          <cell r="G32">
            <v>0.1192</v>
          </cell>
          <cell r="I32">
            <v>185</v>
          </cell>
        </row>
        <row r="33">
          <cell r="F33">
            <v>38500</v>
          </cell>
          <cell r="G33">
            <v>0.1192</v>
          </cell>
          <cell r="I33">
            <v>185</v>
          </cell>
        </row>
        <row r="34">
          <cell r="F34">
            <v>38503</v>
          </cell>
          <cell r="G34">
            <v>0.1192</v>
          </cell>
          <cell r="I34">
            <v>181</v>
          </cell>
        </row>
        <row r="35">
          <cell r="F35">
            <v>38510</v>
          </cell>
          <cell r="G35">
            <v>0.1192</v>
          </cell>
          <cell r="I35">
            <v>186</v>
          </cell>
        </row>
        <row r="36">
          <cell r="F36">
            <v>38513</v>
          </cell>
          <cell r="G36">
            <v>0.11609999999999999</v>
          </cell>
          <cell r="I36">
            <v>188</v>
          </cell>
        </row>
        <row r="37">
          <cell r="F37">
            <v>38516</v>
          </cell>
          <cell r="G37">
            <v>0.1129</v>
          </cell>
          <cell r="I37">
            <v>185</v>
          </cell>
        </row>
        <row r="38">
          <cell r="F38">
            <v>38526</v>
          </cell>
          <cell r="G38">
            <v>0.1129</v>
          </cell>
          <cell r="I38">
            <v>185</v>
          </cell>
        </row>
        <row r="39">
          <cell r="F39">
            <v>38530</v>
          </cell>
          <cell r="G39">
            <v>0.1066</v>
          </cell>
          <cell r="I39">
            <v>183</v>
          </cell>
        </row>
        <row r="40">
          <cell r="F40">
            <v>38543</v>
          </cell>
          <cell r="G40">
            <v>0.1066</v>
          </cell>
          <cell r="I40">
            <v>185</v>
          </cell>
        </row>
        <row r="41">
          <cell r="F41">
            <v>38553</v>
          </cell>
          <cell r="G41">
            <v>0.1002</v>
          </cell>
          <cell r="I41">
            <v>186</v>
          </cell>
        </row>
        <row r="42">
          <cell r="F42">
            <v>38558</v>
          </cell>
          <cell r="G42">
            <v>0.1002</v>
          </cell>
          <cell r="I42">
            <v>184</v>
          </cell>
        </row>
        <row r="43">
          <cell r="F43">
            <v>38564</v>
          </cell>
          <cell r="G43">
            <v>9.3700000000000006E-2</v>
          </cell>
          <cell r="I43">
            <v>184</v>
          </cell>
        </row>
        <row r="44">
          <cell r="F44">
            <v>38565</v>
          </cell>
          <cell r="G44">
            <v>9.3700000000000006E-2</v>
          </cell>
          <cell r="I44">
            <v>185</v>
          </cell>
        </row>
        <row r="45">
          <cell r="F45">
            <v>38568</v>
          </cell>
          <cell r="G45">
            <v>9.3700000000000006E-2</v>
          </cell>
          <cell r="I45">
            <v>183</v>
          </cell>
        </row>
        <row r="46">
          <cell r="F46">
            <v>38570</v>
          </cell>
          <cell r="G46">
            <v>9.3700000000000006E-2</v>
          </cell>
          <cell r="I46">
            <v>183</v>
          </cell>
        </row>
        <row r="47">
          <cell r="F47">
            <v>38572</v>
          </cell>
          <cell r="G47">
            <v>9.3700000000000006E-2</v>
          </cell>
          <cell r="I47">
            <v>185</v>
          </cell>
        </row>
        <row r="48">
          <cell r="F48">
            <v>38581</v>
          </cell>
          <cell r="G48">
            <v>9.3700000000000006E-2</v>
          </cell>
          <cell r="I48">
            <v>185</v>
          </cell>
        </row>
        <row r="49">
          <cell r="F49">
            <v>38588</v>
          </cell>
          <cell r="G49">
            <v>9.3700000000000006E-2</v>
          </cell>
          <cell r="I49">
            <v>184</v>
          </cell>
        </row>
        <row r="50">
          <cell r="F50">
            <v>38610</v>
          </cell>
          <cell r="G50">
            <v>9.0499999999999997E-2</v>
          </cell>
          <cell r="I50">
            <v>186</v>
          </cell>
        </row>
        <row r="51">
          <cell r="F51">
            <v>38614</v>
          </cell>
          <cell r="G51">
            <v>9.0499999999999997E-2</v>
          </cell>
          <cell r="I51">
            <v>184</v>
          </cell>
        </row>
        <row r="52">
          <cell r="F52">
            <v>38622</v>
          </cell>
          <cell r="G52">
            <v>8.7300000000000003E-2</v>
          </cell>
          <cell r="I52">
            <v>183</v>
          </cell>
        </row>
        <row r="53">
          <cell r="F53">
            <v>38625</v>
          </cell>
          <cell r="G53">
            <v>8.7300000000000003E-2</v>
          </cell>
          <cell r="I53">
            <v>183</v>
          </cell>
        </row>
        <row r="54">
          <cell r="F54">
            <v>38636</v>
          </cell>
          <cell r="G54">
            <v>9.0499999999999997E-2</v>
          </cell>
          <cell r="I54">
            <v>182</v>
          </cell>
        </row>
        <row r="55">
          <cell r="F55">
            <v>38638</v>
          </cell>
          <cell r="G55">
            <v>8.4000000000000005E-2</v>
          </cell>
          <cell r="I55">
            <v>183</v>
          </cell>
        </row>
        <row r="56">
          <cell r="F56">
            <v>38644</v>
          </cell>
          <cell r="G56">
            <v>8.4000000000000005E-2</v>
          </cell>
          <cell r="I56">
            <v>182</v>
          </cell>
        </row>
        <row r="57">
          <cell r="F57">
            <v>38662</v>
          </cell>
          <cell r="G57">
            <v>8.4000000000000005E-2</v>
          </cell>
          <cell r="I57">
            <v>179</v>
          </cell>
        </row>
        <row r="58">
          <cell r="F58">
            <v>38671</v>
          </cell>
          <cell r="G58">
            <v>7.7499999999999999E-2</v>
          </cell>
          <cell r="I58">
            <v>179</v>
          </cell>
        </row>
        <row r="59">
          <cell r="F59">
            <v>38680</v>
          </cell>
          <cell r="G59">
            <v>7.4200000000000002E-2</v>
          </cell>
          <cell r="I59">
            <v>180</v>
          </cell>
        </row>
        <row r="60">
          <cell r="F60">
            <v>38682</v>
          </cell>
          <cell r="G60">
            <v>7.0999999999999994E-2</v>
          </cell>
          <cell r="I60">
            <v>181</v>
          </cell>
        </row>
        <row r="61">
          <cell r="F61">
            <v>38684</v>
          </cell>
          <cell r="G61">
            <v>7.0999999999999994E-2</v>
          </cell>
          <cell r="I61">
            <v>180</v>
          </cell>
        </row>
        <row r="62">
          <cell r="F62">
            <v>38687</v>
          </cell>
          <cell r="G62">
            <v>7.7499999999999999E-2</v>
          </cell>
          <cell r="I62">
            <v>179</v>
          </cell>
        </row>
        <row r="63">
          <cell r="F63">
            <v>38694</v>
          </cell>
          <cell r="G63">
            <v>7.4200000000000002E-2</v>
          </cell>
          <cell r="I63">
            <v>181</v>
          </cell>
        </row>
        <row r="64">
          <cell r="F64">
            <v>38705</v>
          </cell>
          <cell r="G64">
            <v>8.0799999999999997E-2</v>
          </cell>
          <cell r="I64">
            <v>178</v>
          </cell>
        </row>
        <row r="65">
          <cell r="F65">
            <v>38720</v>
          </cell>
          <cell r="G65">
            <v>8.5099999999999995E-2</v>
          </cell>
          <cell r="I65">
            <v>180</v>
          </cell>
        </row>
        <row r="66">
          <cell r="F66">
            <v>38744</v>
          </cell>
          <cell r="G66">
            <v>9.1600000000000001E-2</v>
          </cell>
          <cell r="I66">
            <v>189</v>
          </cell>
        </row>
        <row r="67">
          <cell r="F67">
            <v>38758</v>
          </cell>
          <cell r="G67">
            <v>9.8100000000000007E-2</v>
          </cell>
          <cell r="I67">
            <v>190</v>
          </cell>
        </row>
        <row r="68">
          <cell r="F68">
            <v>38768</v>
          </cell>
          <cell r="G68">
            <v>0.1013</v>
          </cell>
          <cell r="I68">
            <v>191</v>
          </cell>
        </row>
        <row r="69">
          <cell r="F69">
            <v>38785</v>
          </cell>
          <cell r="G69">
            <v>0.1045</v>
          </cell>
          <cell r="I69">
            <v>193</v>
          </cell>
        </row>
        <row r="70">
          <cell r="F70">
            <v>38800</v>
          </cell>
          <cell r="G70">
            <v>0.1109</v>
          </cell>
          <cell r="I70">
            <v>192</v>
          </cell>
        </row>
        <row r="71">
          <cell r="F71">
            <v>38823</v>
          </cell>
          <cell r="G71">
            <v>0.1172</v>
          </cell>
          <cell r="I71">
            <v>194</v>
          </cell>
        </row>
        <row r="72">
          <cell r="F72">
            <v>38852</v>
          </cell>
          <cell r="G72">
            <v>0.1172</v>
          </cell>
          <cell r="I72">
            <v>194</v>
          </cell>
        </row>
        <row r="73">
          <cell r="F73">
            <v>38931</v>
          </cell>
          <cell r="G73">
            <v>0.13600000000000001</v>
          </cell>
          <cell r="I73">
            <v>185</v>
          </cell>
        </row>
        <row r="74">
          <cell r="F74">
            <v>38967</v>
          </cell>
          <cell r="G74">
            <v>0.1298</v>
          </cell>
          <cell r="I74">
            <v>181</v>
          </cell>
        </row>
        <row r="75">
          <cell r="F75">
            <v>38980</v>
          </cell>
          <cell r="G75">
            <v>0.1235</v>
          </cell>
          <cell r="I75">
            <v>182</v>
          </cell>
        </row>
        <row r="76">
          <cell r="F76">
            <v>38997</v>
          </cell>
          <cell r="G76">
            <v>0.1109</v>
          </cell>
          <cell r="I76">
            <v>182</v>
          </cell>
        </row>
        <row r="77">
          <cell r="F77">
            <v>39003</v>
          </cell>
          <cell r="G77">
            <v>0.1045</v>
          </cell>
          <cell r="I77">
            <v>184</v>
          </cell>
        </row>
        <row r="78">
          <cell r="F78">
            <v>39009</v>
          </cell>
          <cell r="G78">
            <v>9.8100000000000007E-2</v>
          </cell>
          <cell r="I78">
            <v>185</v>
          </cell>
        </row>
        <row r="79">
          <cell r="F79">
            <v>39012</v>
          </cell>
          <cell r="G79">
            <v>9.1600000000000001E-2</v>
          </cell>
          <cell r="I79">
            <v>181</v>
          </cell>
        </row>
        <row r="80">
          <cell r="F80">
            <v>39012</v>
          </cell>
          <cell r="G80">
            <v>9.1600000000000001E-2</v>
          </cell>
          <cell r="I80">
            <v>181</v>
          </cell>
        </row>
        <row r="81">
          <cell r="F81">
            <v>39023</v>
          </cell>
          <cell r="G81">
            <v>9.1600000000000001E-2</v>
          </cell>
          <cell r="I81">
            <v>184</v>
          </cell>
        </row>
        <row r="82">
          <cell r="F82">
            <v>39033</v>
          </cell>
          <cell r="G82">
            <v>0.1013</v>
          </cell>
          <cell r="I82">
            <v>180</v>
          </cell>
        </row>
        <row r="83">
          <cell r="F83">
            <v>39040</v>
          </cell>
          <cell r="G83">
            <v>9.8100000000000007E-2</v>
          </cell>
          <cell r="I83">
            <v>180</v>
          </cell>
        </row>
        <row r="84">
          <cell r="F84">
            <v>39050</v>
          </cell>
          <cell r="G84">
            <v>9.4799999999999995E-2</v>
          </cell>
          <cell r="I84">
            <v>180</v>
          </cell>
        </row>
        <row r="85">
          <cell r="F85">
            <v>39051</v>
          </cell>
          <cell r="G85">
            <v>8.8400000000000006E-2</v>
          </cell>
          <cell r="I85">
            <v>180</v>
          </cell>
        </row>
        <row r="86">
          <cell r="F86">
            <v>39052</v>
          </cell>
          <cell r="G86">
            <v>9.1600000000000001E-2</v>
          </cell>
          <cell r="I86">
            <v>178</v>
          </cell>
        </row>
        <row r="87">
          <cell r="F87">
            <v>39053</v>
          </cell>
          <cell r="G87">
            <v>8.8400000000000006E-2</v>
          </cell>
          <cell r="I87">
            <v>176</v>
          </cell>
        </row>
        <row r="88">
          <cell r="F88">
            <v>39056</v>
          </cell>
          <cell r="G88">
            <v>9.1600000000000001E-2</v>
          </cell>
          <cell r="I88">
            <v>179</v>
          </cell>
        </row>
        <row r="89">
          <cell r="F89">
            <v>39062</v>
          </cell>
          <cell r="G89">
            <v>8.8400000000000006E-2</v>
          </cell>
          <cell r="I89">
            <v>179</v>
          </cell>
        </row>
        <row r="90">
          <cell r="F90">
            <v>39078</v>
          </cell>
          <cell r="G90">
            <v>8.1900000000000001E-2</v>
          </cell>
          <cell r="I90">
            <v>177</v>
          </cell>
        </row>
        <row r="91">
          <cell r="F91">
            <v>39111</v>
          </cell>
          <cell r="G91">
            <v>7.9699999999999993E-2</v>
          </cell>
          <cell r="I91">
            <v>178</v>
          </cell>
        </row>
        <row r="92">
          <cell r="F92">
            <v>39124</v>
          </cell>
          <cell r="G92">
            <v>7.9699999999999993E-2</v>
          </cell>
          <cell r="I92">
            <v>177</v>
          </cell>
        </row>
        <row r="93">
          <cell r="F93">
            <v>39136</v>
          </cell>
          <cell r="G93">
            <v>8.3000000000000004E-2</v>
          </cell>
          <cell r="I93">
            <v>182</v>
          </cell>
        </row>
        <row r="94">
          <cell r="F94">
            <v>39145</v>
          </cell>
          <cell r="G94">
            <v>7.6399999999999996E-2</v>
          </cell>
          <cell r="I94">
            <v>180</v>
          </cell>
        </row>
        <row r="95">
          <cell r="F95">
            <v>39151</v>
          </cell>
          <cell r="G95">
            <v>7.9699999999999993E-2</v>
          </cell>
          <cell r="I95">
            <v>179</v>
          </cell>
        </row>
        <row r="96">
          <cell r="F96">
            <v>39160</v>
          </cell>
          <cell r="G96">
            <v>7.6399999999999996E-2</v>
          </cell>
          <cell r="I96">
            <v>181</v>
          </cell>
        </row>
        <row r="97">
          <cell r="F97">
            <v>39167</v>
          </cell>
          <cell r="G97">
            <v>7.6399999999999996E-2</v>
          </cell>
          <cell r="I97">
            <v>181</v>
          </cell>
        </row>
        <row r="98">
          <cell r="F98">
            <v>39178</v>
          </cell>
          <cell r="G98">
            <v>7.3099999999999998E-2</v>
          </cell>
          <cell r="I98">
            <v>181</v>
          </cell>
        </row>
        <row r="99">
          <cell r="F99">
            <v>39194</v>
          </cell>
          <cell r="G99">
            <v>7.3099999999999998E-2</v>
          </cell>
          <cell r="I99">
            <v>176</v>
          </cell>
        </row>
        <row r="100">
          <cell r="F100">
            <v>39197</v>
          </cell>
          <cell r="G100">
            <v>7.3099999999999998E-2</v>
          </cell>
          <cell r="I100">
            <v>179</v>
          </cell>
        </row>
        <row r="101">
          <cell r="F101">
            <v>39200</v>
          </cell>
          <cell r="G101">
            <v>7.3099999999999998E-2</v>
          </cell>
          <cell r="I101">
            <v>179</v>
          </cell>
        </row>
        <row r="102">
          <cell r="F102">
            <v>39223</v>
          </cell>
          <cell r="G102">
            <v>7.3099999999999998E-2</v>
          </cell>
          <cell r="I102">
            <v>176</v>
          </cell>
        </row>
        <row r="103">
          <cell r="F103">
            <v>39230</v>
          </cell>
          <cell r="G103">
            <v>6.9800000000000001E-2</v>
          </cell>
          <cell r="I103">
            <v>172</v>
          </cell>
        </row>
        <row r="104">
          <cell r="F104">
            <v>39249</v>
          </cell>
          <cell r="G104">
            <v>6.9800000000000001E-2</v>
          </cell>
          <cell r="I104">
            <v>172</v>
          </cell>
        </row>
        <row r="105">
          <cell r="F105">
            <v>39290</v>
          </cell>
          <cell r="G105">
            <v>7.3099999999999998E-2</v>
          </cell>
          <cell r="I105">
            <v>172</v>
          </cell>
        </row>
        <row r="106">
          <cell r="F106">
            <v>39301</v>
          </cell>
          <cell r="G106">
            <v>7.9699999999999993E-2</v>
          </cell>
          <cell r="I106">
            <v>170</v>
          </cell>
        </row>
        <row r="107">
          <cell r="F107">
            <v>39321</v>
          </cell>
          <cell r="G107">
            <v>6.9800000000000001E-2</v>
          </cell>
          <cell r="I107">
            <v>172</v>
          </cell>
        </row>
        <row r="108">
          <cell r="F108">
            <v>39336</v>
          </cell>
          <cell r="G108">
            <v>8.3000000000000004E-2</v>
          </cell>
          <cell r="I108">
            <v>168</v>
          </cell>
        </row>
        <row r="109">
          <cell r="F109">
            <v>39412</v>
          </cell>
          <cell r="G109">
            <v>9.9199999999999997E-2</v>
          </cell>
          <cell r="I109">
            <v>177</v>
          </cell>
        </row>
        <row r="110">
          <cell r="F110">
            <v>39450</v>
          </cell>
          <cell r="G110">
            <v>9.7000000000000003E-2</v>
          </cell>
          <cell r="I110">
            <v>176</v>
          </cell>
        </row>
        <row r="111">
          <cell r="F111">
            <v>39474</v>
          </cell>
          <cell r="G111">
            <v>9.3799999999999994E-2</v>
          </cell>
          <cell r="I111">
            <v>179</v>
          </cell>
        </row>
        <row r="112">
          <cell r="F112">
            <v>39489</v>
          </cell>
          <cell r="G112">
            <v>9.7000000000000003E-2</v>
          </cell>
          <cell r="I112">
            <v>180</v>
          </cell>
        </row>
        <row r="113">
          <cell r="F113">
            <v>39505</v>
          </cell>
          <cell r="G113">
            <v>9.7000000000000003E-2</v>
          </cell>
          <cell r="I113">
            <v>181</v>
          </cell>
        </row>
        <row r="114">
          <cell r="F114">
            <v>39527</v>
          </cell>
          <cell r="G114">
            <v>0.1003</v>
          </cell>
          <cell r="I114">
            <v>180</v>
          </cell>
        </row>
        <row r="115">
          <cell r="F115">
            <v>39538</v>
          </cell>
          <cell r="G115">
            <v>0.10349999999999999</v>
          </cell>
          <cell r="I115">
            <v>181</v>
          </cell>
        </row>
        <row r="116">
          <cell r="F116">
            <v>39553</v>
          </cell>
          <cell r="G116">
            <v>0.10349999999999999</v>
          </cell>
          <cell r="I116">
            <v>184</v>
          </cell>
        </row>
        <row r="117">
          <cell r="F117">
            <v>39567</v>
          </cell>
          <cell r="G117">
            <v>0.1067</v>
          </cell>
          <cell r="I117">
            <v>185</v>
          </cell>
        </row>
        <row r="118">
          <cell r="F118">
            <v>39588</v>
          </cell>
          <cell r="G118">
            <v>0.1099</v>
          </cell>
          <cell r="I118">
            <v>182</v>
          </cell>
        </row>
        <row r="119">
          <cell r="F119">
            <v>39602</v>
          </cell>
          <cell r="G119">
            <v>0.1067</v>
          </cell>
          <cell r="I119">
            <v>185</v>
          </cell>
        </row>
        <row r="120">
          <cell r="F120">
            <v>39612</v>
          </cell>
          <cell r="G120">
            <v>0.10349999999999999</v>
          </cell>
          <cell r="I120">
            <v>184</v>
          </cell>
        </row>
        <row r="121">
          <cell r="F121">
            <v>39639</v>
          </cell>
          <cell r="G121">
            <v>0.1099</v>
          </cell>
          <cell r="I121">
            <v>182</v>
          </cell>
        </row>
        <row r="122">
          <cell r="F122">
            <v>39643</v>
          </cell>
          <cell r="G122">
            <v>0.10349999999999999</v>
          </cell>
          <cell r="I122">
            <v>181</v>
          </cell>
        </row>
        <row r="123">
          <cell r="F123">
            <v>39685</v>
          </cell>
          <cell r="G123">
            <v>0.11310000000000001</v>
          </cell>
          <cell r="I123">
            <v>179</v>
          </cell>
        </row>
        <row r="124">
          <cell r="F124">
            <v>39693</v>
          </cell>
          <cell r="G124">
            <v>0.1099</v>
          </cell>
          <cell r="I124">
            <v>179</v>
          </cell>
        </row>
        <row r="125">
          <cell r="F125">
            <v>39696</v>
          </cell>
          <cell r="G125">
            <v>0.11940000000000001</v>
          </cell>
          <cell r="I125">
            <v>178</v>
          </cell>
        </row>
        <row r="126">
          <cell r="F126">
            <v>39704</v>
          </cell>
          <cell r="G126">
            <v>0.11310000000000001</v>
          </cell>
          <cell r="I126">
            <v>176</v>
          </cell>
        </row>
        <row r="127">
          <cell r="F127">
            <v>39708</v>
          </cell>
          <cell r="G127">
            <v>0.11940000000000001</v>
          </cell>
          <cell r="I127">
            <v>177</v>
          </cell>
        </row>
        <row r="128">
          <cell r="F128">
            <v>39716</v>
          </cell>
          <cell r="G128">
            <v>0.11310000000000001</v>
          </cell>
          <cell r="I128">
            <v>177</v>
          </cell>
        </row>
        <row r="129">
          <cell r="F129">
            <v>39736</v>
          </cell>
          <cell r="G129">
            <v>0.11310000000000001</v>
          </cell>
          <cell r="I129">
            <v>176</v>
          </cell>
        </row>
        <row r="130">
          <cell r="F130">
            <v>39737</v>
          </cell>
          <cell r="G130">
            <v>0.11310000000000001</v>
          </cell>
          <cell r="I130">
            <v>176</v>
          </cell>
        </row>
        <row r="131">
          <cell r="F131">
            <v>39749</v>
          </cell>
          <cell r="G131">
            <v>0.11310000000000001</v>
          </cell>
          <cell r="I131">
            <v>177</v>
          </cell>
        </row>
        <row r="132">
          <cell r="F132">
            <v>39762</v>
          </cell>
          <cell r="G132">
            <v>0.11310000000000001</v>
          </cell>
          <cell r="I132">
            <v>179</v>
          </cell>
        </row>
        <row r="133">
          <cell r="F133">
            <v>39783</v>
          </cell>
          <cell r="G133">
            <v>0.11940000000000001</v>
          </cell>
          <cell r="I133">
            <v>183</v>
          </cell>
        </row>
        <row r="134">
          <cell r="F134">
            <v>39798</v>
          </cell>
          <cell r="G134">
            <v>0.11310000000000001</v>
          </cell>
          <cell r="I134">
            <v>186</v>
          </cell>
        </row>
        <row r="135">
          <cell r="F135">
            <v>39799</v>
          </cell>
          <cell r="G135">
            <v>0.1099</v>
          </cell>
          <cell r="I135">
            <v>187</v>
          </cell>
        </row>
        <row r="136">
          <cell r="F136">
            <v>39812</v>
          </cell>
          <cell r="G136">
            <v>0.1174</v>
          </cell>
          <cell r="I136">
            <v>184</v>
          </cell>
        </row>
        <row r="137">
          <cell r="F137">
            <v>39817</v>
          </cell>
          <cell r="G137">
            <v>0.1237</v>
          </cell>
          <cell r="I137">
            <v>185</v>
          </cell>
        </row>
        <row r="138">
          <cell r="F138">
            <v>39848</v>
          </cell>
          <cell r="G138">
            <v>0.1268</v>
          </cell>
          <cell r="I138">
            <v>181</v>
          </cell>
        </row>
        <row r="139">
          <cell r="F139">
            <v>39857</v>
          </cell>
          <cell r="G139">
            <v>0.1268</v>
          </cell>
          <cell r="I139">
            <v>187</v>
          </cell>
        </row>
        <row r="140">
          <cell r="F140">
            <v>39879</v>
          </cell>
          <cell r="G140">
            <v>0.1331</v>
          </cell>
          <cell r="I140">
            <v>183</v>
          </cell>
        </row>
        <row r="141">
          <cell r="F141">
            <v>39891</v>
          </cell>
          <cell r="G141">
            <v>0.1424</v>
          </cell>
          <cell r="I141">
            <v>178</v>
          </cell>
        </row>
        <row r="142">
          <cell r="F142">
            <v>39916</v>
          </cell>
          <cell r="G142">
            <v>0.128</v>
          </cell>
          <cell r="I142">
            <v>178</v>
          </cell>
        </row>
        <row r="143">
          <cell r="F143">
            <v>39923</v>
          </cell>
          <cell r="G143">
            <v>0.13</v>
          </cell>
          <cell r="I143">
            <v>177</v>
          </cell>
        </row>
        <row r="144">
          <cell r="F144">
            <v>39929</v>
          </cell>
          <cell r="G144">
            <v>0.13</v>
          </cell>
          <cell r="I144">
            <v>180</v>
          </cell>
        </row>
        <row r="145">
          <cell r="F145">
            <v>39937</v>
          </cell>
          <cell r="G145">
            <v>0.12</v>
          </cell>
          <cell r="I145">
            <v>179</v>
          </cell>
        </row>
        <row r="146">
          <cell r="F146">
            <v>39944</v>
          </cell>
          <cell r="G146">
            <v>0.115</v>
          </cell>
          <cell r="I146">
            <v>181</v>
          </cell>
        </row>
        <row r="147">
          <cell r="F147">
            <v>39948</v>
          </cell>
          <cell r="G147">
            <v>0.108</v>
          </cell>
          <cell r="I147">
            <v>180</v>
          </cell>
        </row>
        <row r="148">
          <cell r="F148">
            <v>39954</v>
          </cell>
          <cell r="G148">
            <v>0.1046</v>
          </cell>
          <cell r="I148">
            <v>182</v>
          </cell>
        </row>
        <row r="149">
          <cell r="F149">
            <v>39959</v>
          </cell>
          <cell r="G149">
            <v>9.9000000000000005E-2</v>
          </cell>
          <cell r="I149">
            <v>182</v>
          </cell>
        </row>
        <row r="150">
          <cell r="F150">
            <v>39969</v>
          </cell>
          <cell r="G150">
            <v>0.1</v>
          </cell>
          <cell r="I150">
            <v>181</v>
          </cell>
        </row>
        <row r="151">
          <cell r="F151">
            <v>39975</v>
          </cell>
          <cell r="G151">
            <v>9.4899999999999998E-2</v>
          </cell>
          <cell r="I151">
            <v>180</v>
          </cell>
        </row>
        <row r="152">
          <cell r="F152">
            <v>39979</v>
          </cell>
          <cell r="G152">
            <v>9.1899999999999996E-2</v>
          </cell>
          <cell r="I152">
            <v>181</v>
          </cell>
        </row>
        <row r="153">
          <cell r="F153">
            <v>39988</v>
          </cell>
          <cell r="G153">
            <v>9.1899999999999996E-2</v>
          </cell>
          <cell r="I153">
            <v>181</v>
          </cell>
        </row>
        <row r="154">
          <cell r="F154">
            <v>39993</v>
          </cell>
          <cell r="G154">
            <v>8.8400000000000006E-2</v>
          </cell>
          <cell r="I154">
            <v>179</v>
          </cell>
        </row>
        <row r="155">
          <cell r="F155">
            <v>40004</v>
          </cell>
          <cell r="G155">
            <v>8.1799999999999998E-2</v>
          </cell>
          <cell r="I155">
            <v>179</v>
          </cell>
        </row>
        <row r="156">
          <cell r="F156">
            <v>40022</v>
          </cell>
          <cell r="G156">
            <v>7.8600000000000003E-2</v>
          </cell>
          <cell r="I156">
            <v>178</v>
          </cell>
        </row>
        <row r="157">
          <cell r="F157">
            <v>40045</v>
          </cell>
          <cell r="G157">
            <v>7.5600000000000001E-2</v>
          </cell>
          <cell r="I157">
            <v>176</v>
          </cell>
        </row>
        <row r="158">
          <cell r="F158">
            <v>40084</v>
          </cell>
          <cell r="G158">
            <v>7.2000000000000008E-2</v>
          </cell>
          <cell r="I158">
            <v>174</v>
          </cell>
        </row>
        <row r="159">
          <cell r="F159">
            <v>40087</v>
          </cell>
          <cell r="G159">
            <v>6.8699999999999997E-2</v>
          </cell>
          <cell r="I159">
            <v>175</v>
          </cell>
        </row>
        <row r="160">
          <cell r="F160">
            <v>40094</v>
          </cell>
          <cell r="G160">
            <v>6.8699999999999997E-2</v>
          </cell>
          <cell r="I160">
            <v>174</v>
          </cell>
        </row>
        <row r="161">
          <cell r="F161">
            <v>40129</v>
          </cell>
          <cell r="G161">
            <v>6.54E-2</v>
          </cell>
          <cell r="I161">
            <v>174</v>
          </cell>
        </row>
      </sheetData>
      <sheetData sheetId="1">
        <row r="7">
          <cell r="G7" t="str">
            <v>Body Fat Percent</v>
          </cell>
        </row>
        <row r="8">
          <cell r="G8">
            <v>0.1174</v>
          </cell>
        </row>
        <row r="9">
          <cell r="G9">
            <v>0.1237</v>
          </cell>
        </row>
        <row r="10">
          <cell r="G10">
            <v>0.1268</v>
          </cell>
        </row>
        <row r="11">
          <cell r="G11">
            <v>0.1268</v>
          </cell>
        </row>
        <row r="12">
          <cell r="G12">
            <v>0.1331</v>
          </cell>
        </row>
        <row r="13">
          <cell r="G13">
            <v>0.1424</v>
          </cell>
          <cell r="AI13">
            <v>40012</v>
          </cell>
        </row>
        <row r="14">
          <cell r="G14">
            <v>0.128</v>
          </cell>
        </row>
        <row r="15">
          <cell r="G15">
            <v>0.13</v>
          </cell>
          <cell r="AM15">
            <v>-0.17777777777777773</v>
          </cell>
        </row>
        <row r="16">
          <cell r="G16">
            <v>0.13</v>
          </cell>
        </row>
        <row r="17">
          <cell r="G17">
            <v>0.12</v>
          </cell>
        </row>
        <row r="18">
          <cell r="G18">
            <v>0.115</v>
          </cell>
        </row>
        <row r="19">
          <cell r="G19">
            <v>0.108</v>
          </cell>
        </row>
        <row r="20">
          <cell r="G20">
            <v>0.1046</v>
          </cell>
          <cell r="AM20">
            <v>8.3777777777777764</v>
          </cell>
        </row>
        <row r="21">
          <cell r="G21">
            <v>9.9000000000000005E-2</v>
          </cell>
        </row>
        <row r="22">
          <cell r="G22">
            <v>0.1</v>
          </cell>
        </row>
        <row r="23">
          <cell r="G23">
            <v>9.4899999999999998E-2</v>
          </cell>
        </row>
        <row r="24">
          <cell r="G24">
            <v>9.1899999999999996E-2</v>
          </cell>
        </row>
        <row r="25">
          <cell r="G25">
            <v>8.8400000000000006E-2</v>
          </cell>
        </row>
        <row r="26">
          <cell r="G26">
            <v>8.1799999999999998E-2</v>
          </cell>
        </row>
        <row r="27">
          <cell r="G27">
            <v>8.1799999999999998E-2</v>
          </cell>
        </row>
        <row r="28">
          <cell r="G28">
            <v>7.8600000000000003E-2</v>
          </cell>
        </row>
        <row r="29">
          <cell r="G29">
            <v>7.5600000000000001E-2</v>
          </cell>
        </row>
        <row r="30">
          <cell r="G30">
            <v>7.1999999999999995E-2</v>
          </cell>
        </row>
        <row r="31">
          <cell r="G31">
            <v>6.8699999999999997E-2</v>
          </cell>
        </row>
        <row r="32">
          <cell r="G32">
            <v>6.54E-2</v>
          </cell>
        </row>
        <row r="42">
          <cell r="Q42">
            <v>40145</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15">
          <cell r="D15">
            <v>28</v>
          </cell>
          <cell r="F15">
            <v>20</v>
          </cell>
        </row>
        <row r="17">
          <cell r="D17">
            <v>195</v>
          </cell>
        </row>
        <row r="19">
          <cell r="D19">
            <v>20</v>
          </cell>
        </row>
        <row r="20">
          <cell r="D20">
            <v>4</v>
          </cell>
        </row>
        <row r="21">
          <cell r="D21">
            <v>3</v>
          </cell>
        </row>
      </sheetData>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Calendar 2004"/>
      <sheetName val="BodyComposition"/>
      <sheetName val="Spring Poundage Chart"/>
      <sheetName val="Venice Beach 060505"/>
      <sheetName val="Maximum "/>
      <sheetName val="BodyCompositionChart"/>
      <sheetName val="Legs"/>
      <sheetName val="Push "/>
      <sheetName val="Pull "/>
      <sheetName val="Heavy Legs "/>
      <sheetName val="Heavy Push"/>
      <sheetName val="Heavy Pull"/>
      <sheetName val="Workout Log Form"/>
      <sheetName val="Transition Workout Legs"/>
      <sheetName val="Transition Workout Upper Body"/>
      <sheetName val="51RM"/>
      <sheetName val="51RM VARIABLE"/>
      <sheetName val="Weights"/>
      <sheetName val="Weights Tables"/>
      <sheetName val="Monthly Calendar (3)"/>
      <sheetName val="Protein Balance"/>
      <sheetName val="Weekly Calendar"/>
      <sheetName val="Jerry Bruton (4)"/>
      <sheetName val="Calendar Old"/>
    </sheetNames>
    <sheetDataSet>
      <sheetData sheetId="0" refreshError="1"/>
      <sheetData sheetId="1" refreshError="1"/>
      <sheetData sheetId="2" refreshError="1"/>
      <sheetData sheetId="3">
        <row r="4">
          <cell r="A4" t="str">
            <v>1</v>
          </cell>
          <cell r="B4">
            <v>150</v>
          </cell>
          <cell r="C4">
            <v>100</v>
          </cell>
          <cell r="D4">
            <v>0</v>
          </cell>
          <cell r="E4">
            <v>0</v>
          </cell>
        </row>
        <row r="5">
          <cell r="A5" t="str">
            <v>2</v>
          </cell>
          <cell r="B5">
            <v>160</v>
          </cell>
          <cell r="C5">
            <v>115</v>
          </cell>
          <cell r="D5">
            <v>0</v>
          </cell>
          <cell r="E5">
            <v>0</v>
          </cell>
        </row>
        <row r="6">
          <cell r="A6" t="str">
            <v>3</v>
          </cell>
          <cell r="B6">
            <v>175</v>
          </cell>
          <cell r="C6">
            <v>135</v>
          </cell>
          <cell r="D6">
            <v>160</v>
          </cell>
          <cell r="E6">
            <v>0</v>
          </cell>
        </row>
        <row r="7">
          <cell r="A7" t="str">
            <v>4</v>
          </cell>
          <cell r="B7">
            <v>187.5</v>
          </cell>
          <cell r="C7">
            <v>145</v>
          </cell>
          <cell r="D7">
            <v>167.5</v>
          </cell>
          <cell r="E7">
            <v>0</v>
          </cell>
        </row>
        <row r="8">
          <cell r="A8" t="str">
            <v>5</v>
          </cell>
          <cell r="B8">
            <v>200</v>
          </cell>
          <cell r="C8">
            <v>150</v>
          </cell>
          <cell r="D8">
            <v>180</v>
          </cell>
          <cell r="E8">
            <v>0</v>
          </cell>
        </row>
        <row r="9">
          <cell r="A9">
            <v>6</v>
          </cell>
          <cell r="B9">
            <v>212.5</v>
          </cell>
          <cell r="C9">
            <v>155</v>
          </cell>
          <cell r="D9">
            <v>187.5</v>
          </cell>
          <cell r="E9">
            <v>0</v>
          </cell>
        </row>
        <row r="10">
          <cell r="A10">
            <v>7</v>
          </cell>
          <cell r="B10">
            <v>225</v>
          </cell>
          <cell r="C10">
            <v>160</v>
          </cell>
          <cell r="D10">
            <v>195</v>
          </cell>
          <cell r="E10">
            <v>0</v>
          </cell>
        </row>
        <row r="11">
          <cell r="A11">
            <v>8</v>
          </cell>
          <cell r="B11">
            <v>237.5</v>
          </cell>
          <cell r="C11">
            <v>162.5</v>
          </cell>
          <cell r="D11">
            <v>205</v>
          </cell>
          <cell r="E11">
            <v>0</v>
          </cell>
        </row>
        <row r="12">
          <cell r="A12">
            <v>9</v>
          </cell>
          <cell r="B12">
            <v>250</v>
          </cell>
          <cell r="D12">
            <v>225</v>
          </cell>
          <cell r="E12">
            <v>80</v>
          </cell>
        </row>
        <row r="13">
          <cell r="A13">
            <v>10</v>
          </cell>
          <cell r="B13">
            <v>275</v>
          </cell>
          <cell r="D13">
            <v>225</v>
          </cell>
          <cell r="E13">
            <v>90</v>
          </cell>
        </row>
        <row r="14">
          <cell r="A14">
            <v>11</v>
          </cell>
          <cell r="B14">
            <v>275</v>
          </cell>
          <cell r="D14">
            <v>225</v>
          </cell>
          <cell r="E14">
            <v>90</v>
          </cell>
        </row>
      </sheetData>
      <sheetData sheetId="4" refreshError="1"/>
      <sheetData sheetId="5" refreshError="1"/>
      <sheetData sheetId="6">
        <row r="1">
          <cell r="A1" t="str">
            <v>Date</v>
          </cell>
          <cell r="B1" t="str">
            <v>Lean Mass</v>
          </cell>
          <cell r="C1" t="str">
            <v>Body Fat</v>
          </cell>
          <cell r="D1" t="str">
            <v>Weight</v>
          </cell>
          <cell r="E1" t="str">
            <v>BFP</v>
          </cell>
        </row>
        <row r="2">
          <cell r="A2" t="str">
            <v>3/28/05</v>
          </cell>
          <cell r="B2">
            <v>181</v>
          </cell>
          <cell r="C2">
            <v>39</v>
          </cell>
          <cell r="D2">
            <v>220</v>
          </cell>
          <cell r="E2">
            <v>0.17730000000000001</v>
          </cell>
        </row>
        <row r="3">
          <cell r="A3" t="str">
            <v>4/2/05</v>
          </cell>
          <cell r="B3">
            <v>185</v>
          </cell>
          <cell r="C3">
            <v>34</v>
          </cell>
          <cell r="D3">
            <v>219</v>
          </cell>
          <cell r="E3">
            <v>0.15629999999999999</v>
          </cell>
        </row>
        <row r="4">
          <cell r="A4" t="str">
            <v>4/18/05</v>
          </cell>
          <cell r="B4">
            <v>184</v>
          </cell>
          <cell r="C4">
            <v>30</v>
          </cell>
          <cell r="D4">
            <v>214</v>
          </cell>
          <cell r="E4">
            <v>0.1411</v>
          </cell>
        </row>
        <row r="5">
          <cell r="A5" t="str">
            <v>4/24/05</v>
          </cell>
          <cell r="B5">
            <v>186</v>
          </cell>
          <cell r="C5">
            <v>27</v>
          </cell>
          <cell r="D5">
            <v>213</v>
          </cell>
          <cell r="E5">
            <v>0.129</v>
          </cell>
        </row>
        <row r="6">
          <cell r="A6" t="str">
            <v>5/2/05</v>
          </cell>
          <cell r="B6">
            <v>184</v>
          </cell>
          <cell r="C6">
            <v>28</v>
          </cell>
          <cell r="D6">
            <v>212</v>
          </cell>
          <cell r="E6">
            <v>0.1318</v>
          </cell>
        </row>
        <row r="7">
          <cell r="A7" t="str">
            <v>5/8/05</v>
          </cell>
          <cell r="B7">
            <v>185</v>
          </cell>
          <cell r="C7">
            <v>27</v>
          </cell>
          <cell r="D7">
            <v>212</v>
          </cell>
          <cell r="E7">
            <v>0.1255</v>
          </cell>
        </row>
        <row r="8">
          <cell r="A8" t="str">
            <v>5/11/05</v>
          </cell>
          <cell r="B8">
            <v>186</v>
          </cell>
          <cell r="C8">
            <v>28</v>
          </cell>
          <cell r="D8">
            <v>214</v>
          </cell>
          <cell r="E8">
            <v>0.129</v>
          </cell>
        </row>
        <row r="9">
          <cell r="A9" t="str">
            <v>5/16/05</v>
          </cell>
          <cell r="B9">
            <v>185</v>
          </cell>
          <cell r="C9">
            <v>27</v>
          </cell>
          <cell r="D9">
            <v>212</v>
          </cell>
          <cell r="E9">
            <v>0.1255</v>
          </cell>
        </row>
        <row r="10">
          <cell r="A10" t="str">
            <v>5/23/05</v>
          </cell>
          <cell r="B10">
            <v>185</v>
          </cell>
          <cell r="C10">
            <v>25</v>
          </cell>
          <cell r="D10">
            <v>210</v>
          </cell>
          <cell r="E10">
            <v>0.1192</v>
          </cell>
        </row>
        <row r="11">
          <cell r="A11" t="str">
            <v>6/9/05</v>
          </cell>
          <cell r="B11">
            <v>188</v>
          </cell>
          <cell r="C11">
            <v>25</v>
          </cell>
          <cell r="D11">
            <v>213</v>
          </cell>
          <cell r="E11">
            <v>0.11599999999999999</v>
          </cell>
        </row>
        <row r="12">
          <cell r="A12" t="str">
            <v>6/13/05</v>
          </cell>
          <cell r="B12">
            <v>185</v>
          </cell>
          <cell r="C12">
            <v>24</v>
          </cell>
          <cell r="D12">
            <v>209</v>
          </cell>
          <cell r="E12">
            <v>0.1129</v>
          </cell>
        </row>
        <row r="13">
          <cell r="A13" t="str">
            <v>6/23/05</v>
          </cell>
          <cell r="B13">
            <v>185</v>
          </cell>
          <cell r="C13">
            <v>24</v>
          </cell>
          <cell r="D13">
            <v>209</v>
          </cell>
          <cell r="E13">
            <v>0.1129</v>
          </cell>
        </row>
        <row r="14">
          <cell r="A14" t="str">
            <v>7/10/05</v>
          </cell>
          <cell r="B14">
            <v>185</v>
          </cell>
          <cell r="C14">
            <v>22</v>
          </cell>
          <cell r="D14">
            <v>207</v>
          </cell>
          <cell r="E14">
            <v>0.1066</v>
          </cell>
        </row>
        <row r="15">
          <cell r="A15">
            <v>38553</v>
          </cell>
          <cell r="B15">
            <v>186</v>
          </cell>
          <cell r="C15">
            <v>21</v>
          </cell>
          <cell r="D15">
            <v>207</v>
          </cell>
          <cell r="E15">
            <v>0.1002</v>
          </cell>
        </row>
        <row r="16">
          <cell r="A16">
            <v>38564</v>
          </cell>
          <cell r="B16">
            <v>184</v>
          </cell>
          <cell r="C16">
            <v>19</v>
          </cell>
          <cell r="D16">
            <v>203</v>
          </cell>
          <cell r="E16">
            <v>9.3700000000000006E-2</v>
          </cell>
        </row>
        <row r="17">
          <cell r="A17">
            <v>38572</v>
          </cell>
          <cell r="B17">
            <v>185</v>
          </cell>
          <cell r="C17">
            <v>19</v>
          </cell>
          <cell r="D17">
            <v>204</v>
          </cell>
          <cell r="E17">
            <v>9.3700000000000006E-2</v>
          </cell>
        </row>
        <row r="18">
          <cell r="A18">
            <v>38610</v>
          </cell>
          <cell r="B18">
            <v>186</v>
          </cell>
          <cell r="C18">
            <v>18</v>
          </cell>
          <cell r="D18">
            <v>204</v>
          </cell>
          <cell r="E18">
            <v>9.0499999999999997E-2</v>
          </cell>
        </row>
        <row r="19">
          <cell r="A19">
            <v>38622</v>
          </cell>
          <cell r="B19">
            <v>183</v>
          </cell>
          <cell r="C19">
            <v>17</v>
          </cell>
          <cell r="D19">
            <v>200</v>
          </cell>
          <cell r="E19">
            <v>8.7300000000000003E-2</v>
          </cell>
        </row>
        <row r="20">
          <cell r="A20">
            <v>38644</v>
          </cell>
          <cell r="B20">
            <v>182</v>
          </cell>
          <cell r="C20">
            <v>17</v>
          </cell>
          <cell r="D20">
            <v>199</v>
          </cell>
          <cell r="E20">
            <v>8.4000000000000005E-2</v>
          </cell>
        </row>
        <row r="21">
          <cell r="A21">
            <v>38663</v>
          </cell>
          <cell r="B21">
            <v>179</v>
          </cell>
          <cell r="C21">
            <v>16</v>
          </cell>
          <cell r="D21">
            <v>195</v>
          </cell>
          <cell r="E21">
            <v>8.4000000000000005E-2</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kinfold Worksheet"/>
    </sheetNames>
    <sheetDataSet>
      <sheetData sheetId="0">
        <row r="6">
          <cell r="B6" t="str">
            <v>Jerry Bruton</v>
          </cell>
        </row>
        <row r="15">
          <cell r="C15">
            <v>7</v>
          </cell>
        </row>
        <row r="16">
          <cell r="C16">
            <v>13</v>
          </cell>
        </row>
        <row r="17">
          <cell r="C17">
            <v>10</v>
          </cell>
        </row>
        <row r="18">
          <cell r="C18">
            <v>30</v>
          </cell>
        </row>
        <row r="25">
          <cell r="C25">
            <v>0</v>
          </cell>
        </row>
        <row r="29">
          <cell r="C29">
            <v>11.960000038146973</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8"/>
      <sheetName val="Masters National"/>
      <sheetName val="Muscular anatomy chart"/>
      <sheetName val="Push-Pull Routine"/>
      <sheetName val="Strength Training"/>
      <sheetName val="3 weeks before contest routine"/>
      <sheetName val="Non Push-Pull Routine"/>
      <sheetName val="Glutes"/>
      <sheetName val="Muscle Gain in one year"/>
      <sheetName val="skinfold Measurements"/>
      <sheetName val="skinfold Measurements (2)"/>
      <sheetName val="Body Composition History"/>
      <sheetName val="Body Composition Trend"/>
      <sheetName val="TDEE"/>
      <sheetName val="Sternum Chin ups"/>
      <sheetName val="BodyComposition Multi"/>
      <sheetName val="Zercher Squat"/>
      <sheetName val="HIIT"/>
      <sheetName val="Sheet3"/>
      <sheetName val="vivo and vitro"/>
      <sheetName val="Workout Winter 2011"/>
      <sheetName val="BB.com codes"/>
      <sheetName val="BodySpace Entries"/>
      <sheetName val="Website References"/>
      <sheetName val="Sheet6"/>
      <sheetName val="Sheet5"/>
      <sheetName val="muscle shape"/>
      <sheetName val="Muscle Structure"/>
      <sheetName val="clavicular Pectoralis Major"/>
      <sheetName val="Body Composition Trend (2)"/>
      <sheetName val="Tibialis Anterior exercise"/>
      <sheetName val="Workout Summer 2010"/>
      <sheetName val="Chain Full Squats"/>
      <sheetName val="Planes - Range of motion"/>
      <sheetName val="Hugging for back stretch "/>
      <sheetName val="Sheet1"/>
      <sheetName val="Skeletal Anatomy"/>
      <sheetName val="pendlay row"/>
      <sheetName val="muscle forms"/>
      <sheetName val="Sartorius Exercise"/>
      <sheetName val="Meal "/>
      <sheetName val="End of bar attachment        "/>
      <sheetName val="Bent Cls grp Str Arm Pulldwn"/>
      <sheetName val="Energy Production"/>
      <sheetName val="deadlift"/>
      <sheetName val="muscle memory"/>
      <sheetName val="stretching"/>
      <sheetName val="1-rep max"/>
      <sheetName val="Motor Unit"/>
      <sheetName val="Rest Pause"/>
      <sheetName val="Muscle gain and measurments"/>
      <sheetName val="Hip Belt Squat Machines"/>
      <sheetName val="squat"/>
      <sheetName val="Sheet7"/>
      <sheetName val="Sheet2"/>
      <sheetName val="muscle shapes and levers"/>
      <sheetName val="Workout plan for bodybuilding.c"/>
      <sheetName val="Sheet4"/>
      <sheetName val="sites"/>
      <sheetName val="Sheet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57">
          <cell r="D57">
            <v>1</v>
          </cell>
          <cell r="E57">
            <v>0.5</v>
          </cell>
          <cell r="F57">
            <v>2</v>
          </cell>
          <cell r="G57">
            <v>17.864710198092439</v>
          </cell>
          <cell r="H57">
            <v>6.9022743947175336</v>
          </cell>
          <cell r="I57">
            <v>12.180484225972119</v>
          </cell>
          <cell r="J57">
            <v>10.962435803374905</v>
          </cell>
        </row>
        <row r="58">
          <cell r="D58">
            <v>2</v>
          </cell>
          <cell r="E58">
            <v>0.5</v>
          </cell>
          <cell r="F58">
            <v>4</v>
          </cell>
          <cell r="G58">
            <v>35.729420396184878</v>
          </cell>
          <cell r="H58">
            <v>13.804548789435067</v>
          </cell>
          <cell r="I58">
            <v>24.360968451944238</v>
          </cell>
          <cell r="J58">
            <v>21.924871606749811</v>
          </cell>
        </row>
        <row r="59">
          <cell r="D59">
            <v>3</v>
          </cell>
          <cell r="E59">
            <v>0.5</v>
          </cell>
          <cell r="F59">
            <v>6</v>
          </cell>
          <cell r="G59">
            <v>53.594130594277324</v>
          </cell>
          <cell r="H59">
            <v>20.706823184152601</v>
          </cell>
          <cell r="I59">
            <v>36.541452677916354</v>
          </cell>
          <cell r="J59">
            <v>32.88730741012472</v>
          </cell>
        </row>
        <row r="60">
          <cell r="D60">
            <v>4</v>
          </cell>
          <cell r="E60">
            <v>0.5</v>
          </cell>
          <cell r="F60">
            <v>8</v>
          </cell>
          <cell r="G60">
            <v>71.458840792369756</v>
          </cell>
          <cell r="H60">
            <v>27.609097578870134</v>
          </cell>
          <cell r="I60">
            <v>48.721936903888476</v>
          </cell>
          <cell r="J60">
            <v>43.849743213499622</v>
          </cell>
        </row>
        <row r="61">
          <cell r="D61">
            <v>5</v>
          </cell>
          <cell r="E61" t="str">
            <v>0.5 &amp; .375</v>
          </cell>
          <cell r="F61" t="str">
            <v>8 @ .5 &amp; 2 @ .375</v>
          </cell>
          <cell r="G61">
            <v>79.708840792369756</v>
          </cell>
          <cell r="H61">
            <v>30.796597578870134</v>
          </cell>
          <cell r="I61">
            <v>53.784436903888476</v>
          </cell>
          <cell r="J61">
            <v>49.474743213499622</v>
          </cell>
        </row>
        <row r="62">
          <cell r="D62">
            <v>6</v>
          </cell>
          <cell r="E62" t="str">
            <v>0.5 &amp; .375</v>
          </cell>
          <cell r="F62" t="str">
            <v>8 @ .5 &amp; 4 @ .375</v>
          </cell>
          <cell r="G62">
            <v>87.958840792369756</v>
          </cell>
          <cell r="H62">
            <v>33.984097578870134</v>
          </cell>
          <cell r="I62">
            <v>58.846936903888476</v>
          </cell>
          <cell r="J62">
            <v>55.099743213499622</v>
          </cell>
        </row>
        <row r="67">
          <cell r="D67">
            <v>5</v>
          </cell>
        </row>
      </sheetData>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 3"/>
      <sheetName val="Month 1"/>
      <sheetName val="Month 2"/>
      <sheetName val="NUTRITION"/>
      <sheetName val="WEIGHT TRACKING"/>
      <sheetName val="Throwing"/>
      <sheetName val="Week 12-15"/>
      <sheetName val="Info (2)"/>
      <sheetName val="Info"/>
      <sheetName val="Exercise Library"/>
      <sheetName val="Reps"/>
    </sheetNames>
    <sheetDataSet>
      <sheetData sheetId="0"/>
      <sheetData sheetId="1"/>
      <sheetData sheetId="2"/>
      <sheetData sheetId="3">
        <row r="7">
          <cell r="C7">
            <v>160</v>
          </cell>
        </row>
      </sheetData>
      <sheetData sheetId="4"/>
      <sheetData sheetId="5"/>
      <sheetData sheetId="6"/>
      <sheetData sheetId="7"/>
      <sheetData sheetId="8"/>
      <sheetData sheetId="9"/>
      <sheetData sheetId="1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ram Sheet"/>
      <sheetName val="Athlete Max Sheet"/>
      <sheetName val="4 Day Westside"/>
      <sheetName val="3 Day Novice"/>
      <sheetName val="3 Day Texas"/>
      <sheetName val="2 Day"/>
      <sheetName val="Exercise List"/>
      <sheetName val="Nov. Off. 4 Day"/>
      <sheetName val="Movement Prep"/>
      <sheetName val="Bodyweight"/>
      <sheetName val="Macro Generator"/>
      <sheetName val="Jon Guzman.xlsb"/>
      <sheetName val="Jon Guzman"/>
      <sheetName val="Exercise Library"/>
      <sheetName val="\Users\Brewster\Documents\Micro"/>
      <sheetName val="Jon%20Guzman"/>
    </sheetNames>
    <sheetDataSet>
      <sheetData sheetId="0"/>
      <sheetData sheetId="1">
        <row r="5">
          <cell r="B5" t="str">
            <v xml:space="preserve">Intermediate, Off-Season, 4 day </v>
          </cell>
        </row>
        <row r="6">
          <cell r="B6" t="str">
            <v>Novice, Off-season, 4 day</v>
          </cell>
        </row>
        <row r="7">
          <cell r="B7" t="str">
            <v>Athlete 3</v>
          </cell>
        </row>
        <row r="8">
          <cell r="B8" t="str">
            <v>Athlete 4</v>
          </cell>
        </row>
        <row r="9">
          <cell r="B9" t="str">
            <v>Athlete 5</v>
          </cell>
        </row>
        <row r="10">
          <cell r="B10" t="str">
            <v>Athlete 6</v>
          </cell>
        </row>
        <row r="11">
          <cell r="B11" t="str">
            <v>Athlete 7</v>
          </cell>
        </row>
        <row r="12">
          <cell r="B12" t="str">
            <v>Athlete 8</v>
          </cell>
        </row>
        <row r="13">
          <cell r="B13" t="str">
            <v>Athlete 9</v>
          </cell>
        </row>
        <row r="14">
          <cell r="B14" t="str">
            <v>Athlete 10</v>
          </cell>
        </row>
        <row r="16">
          <cell r="B16" t="str">
            <v>Jon Guzman</v>
          </cell>
        </row>
        <row r="17">
          <cell r="B17" t="str">
            <v>Coan</v>
          </cell>
        </row>
        <row r="18">
          <cell r="B18" t="str">
            <v>Athlete 3</v>
          </cell>
        </row>
        <row r="19">
          <cell r="B19" t="str">
            <v>Athlete 4</v>
          </cell>
        </row>
        <row r="20">
          <cell r="B20" t="str">
            <v>Athlete 5</v>
          </cell>
        </row>
        <row r="21">
          <cell r="B21" t="str">
            <v>Athlete 6</v>
          </cell>
        </row>
        <row r="22">
          <cell r="B22" t="str">
            <v>Athlete 7</v>
          </cell>
        </row>
        <row r="23">
          <cell r="B23" t="str">
            <v>Athlete 8</v>
          </cell>
        </row>
        <row r="24">
          <cell r="B24" t="str">
            <v>Athlete 9</v>
          </cell>
        </row>
        <row r="25">
          <cell r="B25" t="str">
            <v>Athlete 10</v>
          </cell>
        </row>
        <row r="27">
          <cell r="B27" t="str">
            <v>Athlete 1</v>
          </cell>
        </row>
        <row r="28">
          <cell r="B28" t="str">
            <v>Athlete 2</v>
          </cell>
        </row>
        <row r="29">
          <cell r="B29" t="str">
            <v>Athlete 3</v>
          </cell>
        </row>
        <row r="30">
          <cell r="B30" t="str">
            <v>Athlete 4</v>
          </cell>
        </row>
        <row r="31">
          <cell r="B31" t="str">
            <v>Athlete 5</v>
          </cell>
        </row>
        <row r="32">
          <cell r="B32" t="str">
            <v>Athlete 6</v>
          </cell>
        </row>
        <row r="33">
          <cell r="B33" t="str">
            <v>Athlete 7</v>
          </cell>
        </row>
        <row r="34">
          <cell r="B34" t="str">
            <v>Athlete 8</v>
          </cell>
        </row>
        <row r="35">
          <cell r="B35" t="str">
            <v>Athlete 9</v>
          </cell>
        </row>
        <row r="36">
          <cell r="B36" t="str">
            <v>Athlete 10</v>
          </cell>
        </row>
        <row r="38">
          <cell r="B38" t="str">
            <v>Athlete 1</v>
          </cell>
        </row>
        <row r="39">
          <cell r="B39" t="str">
            <v>Athlete 2</v>
          </cell>
        </row>
        <row r="40">
          <cell r="B40" t="str">
            <v>Athlete 3</v>
          </cell>
        </row>
        <row r="41">
          <cell r="B41" t="str">
            <v>Athlete 4</v>
          </cell>
        </row>
        <row r="42">
          <cell r="B42" t="str">
            <v>Athlete 5</v>
          </cell>
        </row>
        <row r="43">
          <cell r="B43" t="str">
            <v>Athlete 6</v>
          </cell>
        </row>
        <row r="44">
          <cell r="B44" t="str">
            <v>Athlete 7</v>
          </cell>
        </row>
        <row r="45">
          <cell r="B45" t="str">
            <v>Athlete 8</v>
          </cell>
        </row>
        <row r="46">
          <cell r="B46" t="str">
            <v>Athlete 9</v>
          </cell>
        </row>
        <row r="47">
          <cell r="B47" t="str">
            <v>Athlete 10</v>
          </cell>
        </row>
        <row r="49">
          <cell r="B49" t="str">
            <v>Athlete 1</v>
          </cell>
        </row>
        <row r="50">
          <cell r="B50" t="str">
            <v>Athlete 2</v>
          </cell>
        </row>
        <row r="51">
          <cell r="B51" t="str">
            <v>Athlete 3</v>
          </cell>
        </row>
        <row r="52">
          <cell r="B52" t="str">
            <v>Athlete 4</v>
          </cell>
        </row>
        <row r="53">
          <cell r="B53" t="str">
            <v>Athlete 5</v>
          </cell>
        </row>
        <row r="54">
          <cell r="B54" t="str">
            <v>Athlete 6</v>
          </cell>
        </row>
        <row r="55">
          <cell r="B55" t="str">
            <v>Athlete 7</v>
          </cell>
        </row>
        <row r="56">
          <cell r="B56" t="str">
            <v>Athlete 8</v>
          </cell>
        </row>
        <row r="57">
          <cell r="B57" t="str">
            <v>Athlete 9</v>
          </cell>
        </row>
        <row r="58">
          <cell r="B58" t="str">
            <v>Athlete 10</v>
          </cell>
        </row>
        <row r="60">
          <cell r="B60" t="str">
            <v>Athlete 1</v>
          </cell>
        </row>
        <row r="61">
          <cell r="B61" t="str">
            <v>Athlete 2</v>
          </cell>
        </row>
        <row r="62">
          <cell r="B62" t="str">
            <v>Athlete 3</v>
          </cell>
        </row>
        <row r="63">
          <cell r="B63" t="str">
            <v>Athlete 4</v>
          </cell>
        </row>
        <row r="64">
          <cell r="B64" t="str">
            <v>Athlete 5</v>
          </cell>
        </row>
        <row r="65">
          <cell r="B65" t="str">
            <v>Athlete 6</v>
          </cell>
        </row>
        <row r="66">
          <cell r="B66" t="str">
            <v>Athlete 7</v>
          </cell>
        </row>
        <row r="67">
          <cell r="B67" t="str">
            <v>Athlete 8</v>
          </cell>
        </row>
        <row r="68">
          <cell r="B68" t="str">
            <v>Athlete 9</v>
          </cell>
        </row>
        <row r="69">
          <cell r="B69" t="str">
            <v>Athlete 10</v>
          </cell>
        </row>
        <row r="71">
          <cell r="B71" t="str">
            <v>Athlete 1</v>
          </cell>
        </row>
        <row r="72">
          <cell r="B72" t="str">
            <v>Athlete 2</v>
          </cell>
        </row>
        <row r="73">
          <cell r="B73" t="str">
            <v>Athlete 3</v>
          </cell>
        </row>
        <row r="74">
          <cell r="B74" t="str">
            <v>Athlete 4</v>
          </cell>
        </row>
        <row r="75">
          <cell r="B75" t="str">
            <v>Athlete 5</v>
          </cell>
        </row>
        <row r="76">
          <cell r="B76" t="str">
            <v>Athlete 6</v>
          </cell>
        </row>
        <row r="77">
          <cell r="B77" t="str">
            <v>Athlete 7</v>
          </cell>
        </row>
        <row r="78">
          <cell r="B78" t="str">
            <v>Athlete 8</v>
          </cell>
        </row>
        <row r="79">
          <cell r="B79" t="str">
            <v>Athlete 9</v>
          </cell>
        </row>
        <row r="80">
          <cell r="B80" t="str">
            <v>Athlete 10</v>
          </cell>
        </row>
        <row r="82">
          <cell r="B82" t="str">
            <v>Athlete 1</v>
          </cell>
        </row>
        <row r="83">
          <cell r="B83" t="str">
            <v>Athlete 2</v>
          </cell>
        </row>
        <row r="84">
          <cell r="B84" t="str">
            <v>Athlete 3</v>
          </cell>
        </row>
        <row r="85">
          <cell r="B85" t="str">
            <v>Athlete 4</v>
          </cell>
        </row>
        <row r="86">
          <cell r="B86" t="str">
            <v>Athlete 5</v>
          </cell>
        </row>
        <row r="87">
          <cell r="B87" t="str">
            <v>Athlete 6</v>
          </cell>
        </row>
        <row r="88">
          <cell r="B88" t="str">
            <v>Athlete 7</v>
          </cell>
        </row>
        <row r="89">
          <cell r="B89" t="str">
            <v>Athlete 8</v>
          </cell>
        </row>
        <row r="90">
          <cell r="B90" t="str">
            <v>Athlete 9</v>
          </cell>
        </row>
        <row r="91">
          <cell r="B91" t="str">
            <v>Athlete 10</v>
          </cell>
        </row>
        <row r="93">
          <cell r="B93" t="str">
            <v>Athlete 1</v>
          </cell>
        </row>
        <row r="94">
          <cell r="B94" t="str">
            <v>Athlete 2</v>
          </cell>
        </row>
        <row r="95">
          <cell r="B95" t="str">
            <v>Athlete 3</v>
          </cell>
        </row>
        <row r="96">
          <cell r="B96" t="str">
            <v>Athlete 4</v>
          </cell>
        </row>
        <row r="97">
          <cell r="B97" t="str">
            <v>Athlete 5</v>
          </cell>
        </row>
        <row r="98">
          <cell r="B98" t="str">
            <v>Athlete 6</v>
          </cell>
        </row>
        <row r="99">
          <cell r="B99" t="str">
            <v>Athlete 7</v>
          </cell>
        </row>
        <row r="100">
          <cell r="B100" t="str">
            <v>Athlete 8</v>
          </cell>
        </row>
        <row r="101">
          <cell r="B101" t="str">
            <v>Athlete 9</v>
          </cell>
        </row>
        <row r="102">
          <cell r="B102" t="str">
            <v>Athlete 10</v>
          </cell>
        </row>
        <row r="104">
          <cell r="B104" t="str">
            <v>Athlete 1</v>
          </cell>
        </row>
        <row r="105">
          <cell r="B105" t="str">
            <v>Athlete 2</v>
          </cell>
        </row>
        <row r="106">
          <cell r="B106" t="str">
            <v>Athlete 3</v>
          </cell>
        </row>
        <row r="107">
          <cell r="B107" t="str">
            <v>Athlete 4</v>
          </cell>
        </row>
        <row r="108">
          <cell r="B108" t="str">
            <v>Athlete 5</v>
          </cell>
        </row>
        <row r="109">
          <cell r="B109" t="str">
            <v>Athlete 6</v>
          </cell>
        </row>
        <row r="110">
          <cell r="B110" t="str">
            <v>Athlete 7</v>
          </cell>
        </row>
        <row r="111">
          <cell r="B111" t="str">
            <v>Athlete 8</v>
          </cell>
        </row>
        <row r="112">
          <cell r="B112" t="str">
            <v>Athlete 9</v>
          </cell>
        </row>
        <row r="113">
          <cell r="B113" t="str">
            <v>Athlete 10</v>
          </cell>
        </row>
        <row r="115">
          <cell r="B115" t="str">
            <v>Athlete 1</v>
          </cell>
        </row>
        <row r="116">
          <cell r="B116" t="str">
            <v>Athlete 2</v>
          </cell>
        </row>
        <row r="117">
          <cell r="B117" t="str">
            <v>Athlete 3</v>
          </cell>
        </row>
        <row r="118">
          <cell r="B118" t="str">
            <v>Athlete 4</v>
          </cell>
        </row>
        <row r="119">
          <cell r="B119" t="str">
            <v>Athlete 5</v>
          </cell>
        </row>
        <row r="120">
          <cell r="B120" t="str">
            <v>Athlete 6</v>
          </cell>
        </row>
        <row r="121">
          <cell r="B121" t="str">
            <v>Athlete 7</v>
          </cell>
        </row>
        <row r="122">
          <cell r="B122" t="str">
            <v>Athlete 8</v>
          </cell>
        </row>
        <row r="123">
          <cell r="B123" t="str">
            <v>Athlete 9</v>
          </cell>
        </row>
        <row r="124">
          <cell r="B124" t="str">
            <v>Athlete 10</v>
          </cell>
        </row>
        <row r="126">
          <cell r="B126" t="str">
            <v>Athlete 1</v>
          </cell>
        </row>
        <row r="127">
          <cell r="B127" t="str">
            <v>Athlete 2</v>
          </cell>
        </row>
        <row r="128">
          <cell r="B128" t="str">
            <v>Athlete 3</v>
          </cell>
        </row>
        <row r="129">
          <cell r="B129" t="str">
            <v>Athlete 4</v>
          </cell>
        </row>
        <row r="130">
          <cell r="B130" t="str">
            <v>Athlete 5</v>
          </cell>
        </row>
        <row r="131">
          <cell r="B131" t="str">
            <v>Athlete 6</v>
          </cell>
        </row>
        <row r="132">
          <cell r="B132" t="str">
            <v>Athlete 7</v>
          </cell>
        </row>
        <row r="133">
          <cell r="B133" t="str">
            <v>Athlete 8</v>
          </cell>
        </row>
        <row r="134">
          <cell r="B134" t="str">
            <v>Athlete 9</v>
          </cell>
        </row>
        <row r="135">
          <cell r="B135" t="str">
            <v>Athlete 10</v>
          </cell>
        </row>
        <row r="137">
          <cell r="B137" t="str">
            <v>Athlete 1</v>
          </cell>
        </row>
        <row r="138">
          <cell r="B138" t="str">
            <v>Athlete 2</v>
          </cell>
        </row>
        <row r="139">
          <cell r="B139" t="str">
            <v>Athlete 3</v>
          </cell>
        </row>
        <row r="140">
          <cell r="B140" t="str">
            <v>Athlete 4</v>
          </cell>
        </row>
        <row r="141">
          <cell r="B141" t="str">
            <v>Athlete 5</v>
          </cell>
        </row>
        <row r="142">
          <cell r="B142" t="str">
            <v>Athlete 6</v>
          </cell>
        </row>
        <row r="143">
          <cell r="B143" t="str">
            <v>Athlete 7</v>
          </cell>
        </row>
        <row r="144">
          <cell r="B144" t="str">
            <v>Athlete 8</v>
          </cell>
        </row>
        <row r="145">
          <cell r="B145" t="str">
            <v>Athlete 9</v>
          </cell>
        </row>
        <row r="146">
          <cell r="B146" t="str">
            <v>Athlete 10</v>
          </cell>
        </row>
        <row r="148">
          <cell r="B148" t="str">
            <v>Athlete 1</v>
          </cell>
        </row>
        <row r="149">
          <cell r="B149" t="str">
            <v>Athlete 2</v>
          </cell>
        </row>
        <row r="150">
          <cell r="B150" t="str">
            <v>Athlete 3</v>
          </cell>
        </row>
        <row r="151">
          <cell r="B151" t="str">
            <v>Athlete 4</v>
          </cell>
        </row>
        <row r="152">
          <cell r="B152" t="str">
            <v>Athlete 5</v>
          </cell>
        </row>
        <row r="153">
          <cell r="B153" t="str">
            <v>Athlete 6</v>
          </cell>
        </row>
        <row r="154">
          <cell r="B154" t="str">
            <v>Athlete 7</v>
          </cell>
        </row>
        <row r="155">
          <cell r="B155" t="str">
            <v>Athlete 8</v>
          </cell>
        </row>
        <row r="156">
          <cell r="B156" t="str">
            <v>Athlete 9</v>
          </cell>
        </row>
        <row r="157">
          <cell r="B157" t="str">
            <v>Athlete 10</v>
          </cell>
        </row>
        <row r="159">
          <cell r="B159" t="str">
            <v>Athlete 1</v>
          </cell>
        </row>
        <row r="160">
          <cell r="B160" t="str">
            <v>Athlete 2</v>
          </cell>
        </row>
        <row r="161">
          <cell r="B161" t="str">
            <v>Athlete 3</v>
          </cell>
        </row>
        <row r="162">
          <cell r="B162" t="str">
            <v>Athlete 4</v>
          </cell>
        </row>
        <row r="163">
          <cell r="B163" t="str">
            <v>Athlete 5</v>
          </cell>
        </row>
        <row r="164">
          <cell r="B164" t="str">
            <v>Athlete 6</v>
          </cell>
        </row>
        <row r="165">
          <cell r="B165" t="str">
            <v>Athlete 7</v>
          </cell>
        </row>
        <row r="166">
          <cell r="B166" t="str">
            <v>Athlete 8</v>
          </cell>
        </row>
        <row r="167">
          <cell r="B167" t="str">
            <v>Athlete 9</v>
          </cell>
        </row>
        <row r="168">
          <cell r="B168" t="str">
            <v>Athlete 10</v>
          </cell>
        </row>
      </sheetData>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ram Sheet"/>
      <sheetName val="Athlete Max Sheet"/>
      <sheetName val="4 Day Westside"/>
      <sheetName val="3 Day Novice"/>
      <sheetName val="3 Day Texas"/>
      <sheetName val="2 Day"/>
      <sheetName val="Exercise List"/>
      <sheetName val="Nov. Off. 4 Day"/>
      <sheetName val="Movement Prep"/>
      <sheetName val="Bodyweight"/>
      <sheetName val="Macro Generator"/>
      <sheetName val="Jon Guzman.xlsb"/>
      <sheetName val="Jon Guzman"/>
      <sheetName val="Exercise Library"/>
      <sheetName val="Jon%20Guzman"/>
    </sheetNames>
    <sheetDataSet>
      <sheetData sheetId="0"/>
      <sheetData sheetId="1">
        <row r="5">
          <cell r="B5" t="str">
            <v xml:space="preserve">Intermediate, Off-Season, 4 day </v>
          </cell>
        </row>
        <row r="6">
          <cell r="B6" t="str">
            <v>Novice, Off-season, 4 day</v>
          </cell>
        </row>
        <row r="7">
          <cell r="B7" t="str">
            <v>Athlete 3</v>
          </cell>
        </row>
        <row r="8">
          <cell r="B8" t="str">
            <v>Athlete 4</v>
          </cell>
        </row>
        <row r="9">
          <cell r="B9" t="str">
            <v>Athlete 5</v>
          </cell>
        </row>
        <row r="10">
          <cell r="B10" t="str">
            <v>Athlete 6</v>
          </cell>
        </row>
        <row r="11">
          <cell r="B11" t="str">
            <v>Athlete 7</v>
          </cell>
        </row>
        <row r="12">
          <cell r="B12" t="str">
            <v>Athlete 8</v>
          </cell>
        </row>
        <row r="13">
          <cell r="B13" t="str">
            <v>Athlete 9</v>
          </cell>
        </row>
        <row r="14">
          <cell r="B14" t="str">
            <v>Athlete 10</v>
          </cell>
        </row>
        <row r="16">
          <cell r="B16" t="str">
            <v>Jon Guzman</v>
          </cell>
        </row>
        <row r="17">
          <cell r="B17" t="str">
            <v>Coan</v>
          </cell>
        </row>
        <row r="18">
          <cell r="B18" t="str">
            <v>Athlete 3</v>
          </cell>
        </row>
        <row r="19">
          <cell r="B19" t="str">
            <v>Athlete 4</v>
          </cell>
        </row>
        <row r="20">
          <cell r="B20" t="str">
            <v>Athlete 5</v>
          </cell>
        </row>
        <row r="21">
          <cell r="B21" t="str">
            <v>Athlete 6</v>
          </cell>
        </row>
        <row r="22">
          <cell r="B22" t="str">
            <v>Athlete 7</v>
          </cell>
        </row>
        <row r="23">
          <cell r="B23" t="str">
            <v>Athlete 8</v>
          </cell>
        </row>
        <row r="24">
          <cell r="B24" t="str">
            <v>Athlete 9</v>
          </cell>
        </row>
        <row r="25">
          <cell r="B25" t="str">
            <v>Athlete 10</v>
          </cell>
        </row>
        <row r="27">
          <cell r="B27" t="str">
            <v>Athlete 1</v>
          </cell>
        </row>
        <row r="28">
          <cell r="B28" t="str">
            <v>Athlete 2</v>
          </cell>
        </row>
        <row r="29">
          <cell r="B29" t="str">
            <v>Athlete 3</v>
          </cell>
        </row>
        <row r="30">
          <cell r="B30" t="str">
            <v>Athlete 4</v>
          </cell>
        </row>
        <row r="31">
          <cell r="B31" t="str">
            <v>Athlete 5</v>
          </cell>
        </row>
        <row r="32">
          <cell r="B32" t="str">
            <v>Athlete 6</v>
          </cell>
        </row>
        <row r="33">
          <cell r="B33" t="str">
            <v>Athlete 7</v>
          </cell>
        </row>
        <row r="34">
          <cell r="B34" t="str">
            <v>Athlete 8</v>
          </cell>
        </row>
        <row r="35">
          <cell r="B35" t="str">
            <v>Athlete 9</v>
          </cell>
        </row>
        <row r="36">
          <cell r="B36" t="str">
            <v>Athlete 10</v>
          </cell>
        </row>
        <row r="38">
          <cell r="B38" t="str">
            <v>Athlete 1</v>
          </cell>
        </row>
        <row r="39">
          <cell r="B39" t="str">
            <v>Athlete 2</v>
          </cell>
        </row>
        <row r="40">
          <cell r="B40" t="str">
            <v>Athlete 3</v>
          </cell>
        </row>
        <row r="41">
          <cell r="B41" t="str">
            <v>Athlete 4</v>
          </cell>
        </row>
        <row r="42">
          <cell r="B42" t="str">
            <v>Athlete 5</v>
          </cell>
        </row>
        <row r="43">
          <cell r="B43" t="str">
            <v>Athlete 6</v>
          </cell>
        </row>
        <row r="44">
          <cell r="B44" t="str">
            <v>Athlete 7</v>
          </cell>
        </row>
        <row r="45">
          <cell r="B45" t="str">
            <v>Athlete 8</v>
          </cell>
        </row>
        <row r="46">
          <cell r="B46" t="str">
            <v>Athlete 9</v>
          </cell>
        </row>
        <row r="47">
          <cell r="B47" t="str">
            <v>Athlete 10</v>
          </cell>
        </row>
        <row r="49">
          <cell r="B49" t="str">
            <v>Athlete 1</v>
          </cell>
        </row>
        <row r="50">
          <cell r="B50" t="str">
            <v>Athlete 2</v>
          </cell>
        </row>
        <row r="51">
          <cell r="B51" t="str">
            <v>Athlete 3</v>
          </cell>
        </row>
        <row r="52">
          <cell r="B52" t="str">
            <v>Athlete 4</v>
          </cell>
        </row>
        <row r="53">
          <cell r="B53" t="str">
            <v>Athlete 5</v>
          </cell>
        </row>
        <row r="54">
          <cell r="B54" t="str">
            <v>Athlete 6</v>
          </cell>
        </row>
        <row r="55">
          <cell r="B55" t="str">
            <v>Athlete 7</v>
          </cell>
        </row>
        <row r="56">
          <cell r="B56" t="str">
            <v>Athlete 8</v>
          </cell>
        </row>
        <row r="57">
          <cell r="B57" t="str">
            <v>Athlete 9</v>
          </cell>
        </row>
        <row r="58">
          <cell r="B58" t="str">
            <v>Athlete 10</v>
          </cell>
        </row>
        <row r="60">
          <cell r="B60" t="str">
            <v>Athlete 1</v>
          </cell>
        </row>
        <row r="61">
          <cell r="B61" t="str">
            <v>Athlete 2</v>
          </cell>
        </row>
        <row r="62">
          <cell r="B62" t="str">
            <v>Athlete 3</v>
          </cell>
        </row>
        <row r="63">
          <cell r="B63" t="str">
            <v>Athlete 4</v>
          </cell>
        </row>
        <row r="64">
          <cell r="B64" t="str">
            <v>Athlete 5</v>
          </cell>
        </row>
        <row r="65">
          <cell r="B65" t="str">
            <v>Athlete 6</v>
          </cell>
        </row>
        <row r="66">
          <cell r="B66" t="str">
            <v>Athlete 7</v>
          </cell>
        </row>
        <row r="67">
          <cell r="B67" t="str">
            <v>Athlete 8</v>
          </cell>
        </row>
        <row r="68">
          <cell r="B68" t="str">
            <v>Athlete 9</v>
          </cell>
        </row>
        <row r="69">
          <cell r="B69" t="str">
            <v>Athlete 10</v>
          </cell>
        </row>
        <row r="71">
          <cell r="B71" t="str">
            <v>Athlete 1</v>
          </cell>
        </row>
        <row r="72">
          <cell r="B72" t="str">
            <v>Athlete 2</v>
          </cell>
        </row>
        <row r="73">
          <cell r="B73" t="str">
            <v>Athlete 3</v>
          </cell>
        </row>
        <row r="74">
          <cell r="B74" t="str">
            <v>Athlete 4</v>
          </cell>
        </row>
        <row r="75">
          <cell r="B75" t="str">
            <v>Athlete 5</v>
          </cell>
        </row>
        <row r="76">
          <cell r="B76" t="str">
            <v>Athlete 6</v>
          </cell>
        </row>
        <row r="77">
          <cell r="B77" t="str">
            <v>Athlete 7</v>
          </cell>
        </row>
        <row r="78">
          <cell r="B78" t="str">
            <v>Athlete 8</v>
          </cell>
        </row>
        <row r="79">
          <cell r="B79" t="str">
            <v>Athlete 9</v>
          </cell>
        </row>
        <row r="80">
          <cell r="B80" t="str">
            <v>Athlete 10</v>
          </cell>
        </row>
        <row r="82">
          <cell r="B82" t="str">
            <v>Athlete 1</v>
          </cell>
        </row>
        <row r="83">
          <cell r="B83" t="str">
            <v>Athlete 2</v>
          </cell>
        </row>
        <row r="84">
          <cell r="B84" t="str">
            <v>Athlete 3</v>
          </cell>
        </row>
        <row r="85">
          <cell r="B85" t="str">
            <v>Athlete 4</v>
          </cell>
        </row>
        <row r="86">
          <cell r="B86" t="str">
            <v>Athlete 5</v>
          </cell>
        </row>
        <row r="87">
          <cell r="B87" t="str">
            <v>Athlete 6</v>
          </cell>
        </row>
        <row r="88">
          <cell r="B88" t="str">
            <v>Athlete 7</v>
          </cell>
        </row>
        <row r="89">
          <cell r="B89" t="str">
            <v>Athlete 8</v>
          </cell>
        </row>
        <row r="90">
          <cell r="B90" t="str">
            <v>Athlete 9</v>
          </cell>
        </row>
        <row r="91">
          <cell r="B91" t="str">
            <v>Athlete 10</v>
          </cell>
        </row>
        <row r="93">
          <cell r="B93" t="str">
            <v>Athlete 1</v>
          </cell>
        </row>
        <row r="94">
          <cell r="B94" t="str">
            <v>Athlete 2</v>
          </cell>
        </row>
        <row r="95">
          <cell r="B95" t="str">
            <v>Athlete 3</v>
          </cell>
        </row>
        <row r="96">
          <cell r="B96" t="str">
            <v>Athlete 4</v>
          </cell>
        </row>
        <row r="97">
          <cell r="B97" t="str">
            <v>Athlete 5</v>
          </cell>
        </row>
        <row r="98">
          <cell r="B98" t="str">
            <v>Athlete 6</v>
          </cell>
        </row>
        <row r="99">
          <cell r="B99" t="str">
            <v>Athlete 7</v>
          </cell>
        </row>
        <row r="100">
          <cell r="B100" t="str">
            <v>Athlete 8</v>
          </cell>
        </row>
        <row r="101">
          <cell r="B101" t="str">
            <v>Athlete 9</v>
          </cell>
        </row>
        <row r="102">
          <cell r="B102" t="str">
            <v>Athlete 10</v>
          </cell>
        </row>
        <row r="104">
          <cell r="B104" t="str">
            <v>Athlete 1</v>
          </cell>
        </row>
        <row r="105">
          <cell r="B105" t="str">
            <v>Athlete 2</v>
          </cell>
        </row>
        <row r="106">
          <cell r="B106" t="str">
            <v>Athlete 3</v>
          </cell>
        </row>
        <row r="107">
          <cell r="B107" t="str">
            <v>Athlete 4</v>
          </cell>
        </row>
        <row r="108">
          <cell r="B108" t="str">
            <v>Athlete 5</v>
          </cell>
        </row>
        <row r="109">
          <cell r="B109" t="str">
            <v>Athlete 6</v>
          </cell>
        </row>
        <row r="110">
          <cell r="B110" t="str">
            <v>Athlete 7</v>
          </cell>
        </row>
        <row r="111">
          <cell r="B111" t="str">
            <v>Athlete 8</v>
          </cell>
        </row>
        <row r="112">
          <cell r="B112" t="str">
            <v>Athlete 9</v>
          </cell>
        </row>
        <row r="113">
          <cell r="B113" t="str">
            <v>Athlete 10</v>
          </cell>
        </row>
        <row r="115">
          <cell r="B115" t="str">
            <v>Athlete 1</v>
          </cell>
        </row>
        <row r="116">
          <cell r="B116" t="str">
            <v>Athlete 2</v>
          </cell>
        </row>
        <row r="117">
          <cell r="B117" t="str">
            <v>Athlete 3</v>
          </cell>
        </row>
        <row r="118">
          <cell r="B118" t="str">
            <v>Athlete 4</v>
          </cell>
        </row>
        <row r="119">
          <cell r="B119" t="str">
            <v>Athlete 5</v>
          </cell>
        </row>
        <row r="120">
          <cell r="B120" t="str">
            <v>Athlete 6</v>
          </cell>
        </row>
        <row r="121">
          <cell r="B121" t="str">
            <v>Athlete 7</v>
          </cell>
        </row>
        <row r="122">
          <cell r="B122" t="str">
            <v>Athlete 8</v>
          </cell>
        </row>
        <row r="123">
          <cell r="B123" t="str">
            <v>Athlete 9</v>
          </cell>
        </row>
        <row r="124">
          <cell r="B124" t="str">
            <v>Athlete 10</v>
          </cell>
        </row>
        <row r="126">
          <cell r="B126" t="str">
            <v>Athlete 1</v>
          </cell>
        </row>
        <row r="127">
          <cell r="B127" t="str">
            <v>Athlete 2</v>
          </cell>
        </row>
        <row r="128">
          <cell r="B128" t="str">
            <v>Athlete 3</v>
          </cell>
        </row>
        <row r="129">
          <cell r="B129" t="str">
            <v>Athlete 4</v>
          </cell>
        </row>
        <row r="130">
          <cell r="B130" t="str">
            <v>Athlete 5</v>
          </cell>
        </row>
        <row r="131">
          <cell r="B131" t="str">
            <v>Athlete 6</v>
          </cell>
        </row>
        <row r="132">
          <cell r="B132" t="str">
            <v>Athlete 7</v>
          </cell>
        </row>
        <row r="133">
          <cell r="B133" t="str">
            <v>Athlete 8</v>
          </cell>
        </row>
        <row r="134">
          <cell r="B134" t="str">
            <v>Athlete 9</v>
          </cell>
        </row>
        <row r="135">
          <cell r="B135" t="str">
            <v>Athlete 10</v>
          </cell>
        </row>
        <row r="137">
          <cell r="B137" t="str">
            <v>Athlete 1</v>
          </cell>
        </row>
        <row r="138">
          <cell r="B138" t="str">
            <v>Athlete 2</v>
          </cell>
        </row>
        <row r="139">
          <cell r="B139" t="str">
            <v>Athlete 3</v>
          </cell>
        </row>
        <row r="140">
          <cell r="B140" t="str">
            <v>Athlete 4</v>
          </cell>
        </row>
        <row r="141">
          <cell r="B141" t="str">
            <v>Athlete 5</v>
          </cell>
        </row>
        <row r="142">
          <cell r="B142" t="str">
            <v>Athlete 6</v>
          </cell>
        </row>
        <row r="143">
          <cell r="B143" t="str">
            <v>Athlete 7</v>
          </cell>
        </row>
        <row r="144">
          <cell r="B144" t="str">
            <v>Athlete 8</v>
          </cell>
        </row>
        <row r="145">
          <cell r="B145" t="str">
            <v>Athlete 9</v>
          </cell>
        </row>
        <row r="146">
          <cell r="B146" t="str">
            <v>Athlete 10</v>
          </cell>
        </row>
        <row r="148">
          <cell r="B148" t="str">
            <v>Athlete 1</v>
          </cell>
        </row>
        <row r="149">
          <cell r="B149" t="str">
            <v>Athlete 2</v>
          </cell>
        </row>
        <row r="150">
          <cell r="B150" t="str">
            <v>Athlete 3</v>
          </cell>
        </row>
        <row r="151">
          <cell r="B151" t="str">
            <v>Athlete 4</v>
          </cell>
        </row>
        <row r="152">
          <cell r="B152" t="str">
            <v>Athlete 5</v>
          </cell>
        </row>
        <row r="153">
          <cell r="B153" t="str">
            <v>Athlete 6</v>
          </cell>
        </row>
        <row r="154">
          <cell r="B154" t="str">
            <v>Athlete 7</v>
          </cell>
        </row>
        <row r="155">
          <cell r="B155" t="str">
            <v>Athlete 8</v>
          </cell>
        </row>
        <row r="156">
          <cell r="B156" t="str">
            <v>Athlete 9</v>
          </cell>
        </row>
        <row r="157">
          <cell r="B157" t="str">
            <v>Athlete 10</v>
          </cell>
        </row>
        <row r="159">
          <cell r="B159" t="str">
            <v>Athlete 1</v>
          </cell>
        </row>
        <row r="160">
          <cell r="B160" t="str">
            <v>Athlete 2</v>
          </cell>
        </row>
        <row r="161">
          <cell r="B161" t="str">
            <v>Athlete 3</v>
          </cell>
        </row>
        <row r="162">
          <cell r="B162" t="str">
            <v>Athlete 4</v>
          </cell>
        </row>
        <row r="163">
          <cell r="B163" t="str">
            <v>Athlete 5</v>
          </cell>
        </row>
        <row r="164">
          <cell r="B164" t="str">
            <v>Athlete 6</v>
          </cell>
        </row>
        <row r="165">
          <cell r="B165" t="str">
            <v>Athlete 7</v>
          </cell>
        </row>
        <row r="166">
          <cell r="B166" t="str">
            <v>Athlete 8</v>
          </cell>
        </row>
        <row r="167">
          <cell r="B167" t="str">
            <v>Athlete 9</v>
          </cell>
        </row>
        <row r="168">
          <cell r="B168" t="str">
            <v>Athlete 10</v>
          </cell>
        </row>
      </sheetData>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www.youtube.com/watch?v=_M3rh1vzspg" TargetMode="External"/><Relationship Id="rId21" Type="http://schemas.openxmlformats.org/officeDocument/2006/relationships/hyperlink" Target="https://www.youtube.com/watch?v=ziba9lMTxA0" TargetMode="External"/><Relationship Id="rId42" Type="http://schemas.openxmlformats.org/officeDocument/2006/relationships/hyperlink" Target="https://www.youtube.com/watch?v=ESEs2Hrc4Is" TargetMode="External"/><Relationship Id="rId47" Type="http://schemas.openxmlformats.org/officeDocument/2006/relationships/hyperlink" Target="https://www.youtube.com/watch?v=nkrxc8CL5Pw" TargetMode="External"/><Relationship Id="rId63" Type="http://schemas.openxmlformats.org/officeDocument/2006/relationships/hyperlink" Target="https://www.youtube.com/watch?v=-D4ApEbRznU&amp;list=UUANTSXGjfXdmXzlAbELdWXw" TargetMode="External"/><Relationship Id="rId68" Type="http://schemas.openxmlformats.org/officeDocument/2006/relationships/hyperlink" Target="https://www.youtube.com/watch?v=8mBc-iuWqA0" TargetMode="External"/><Relationship Id="rId2" Type="http://schemas.openxmlformats.org/officeDocument/2006/relationships/hyperlink" Target="http://treadathletics.com/recipes/" TargetMode="External"/><Relationship Id="rId16" Type="http://schemas.openxmlformats.org/officeDocument/2006/relationships/hyperlink" Target="https://www.youtube.com/watch?v=SQePczjDP0I" TargetMode="External"/><Relationship Id="rId29" Type="http://schemas.openxmlformats.org/officeDocument/2006/relationships/hyperlink" Target="https://www.youtube.com/watch?v=fdTowmYOqxw&amp;t=2s" TargetMode="External"/><Relationship Id="rId11" Type="http://schemas.openxmlformats.org/officeDocument/2006/relationships/hyperlink" Target="https://www.youtube.com/watch?v=xdztqUkF1p8" TargetMode="External"/><Relationship Id="rId24" Type="http://schemas.openxmlformats.org/officeDocument/2006/relationships/hyperlink" Target="https://www.youtube.com/watch?v=nxuGc3JY6wQ" TargetMode="External"/><Relationship Id="rId32" Type="http://schemas.openxmlformats.org/officeDocument/2006/relationships/hyperlink" Target="https://www.youtube.com/watch?v=GuzGGyy0Tjc" TargetMode="External"/><Relationship Id="rId37" Type="http://schemas.openxmlformats.org/officeDocument/2006/relationships/hyperlink" Target="https://www.youtube.com/watch?v=zopAzcc6yJM" TargetMode="External"/><Relationship Id="rId40" Type="http://schemas.openxmlformats.org/officeDocument/2006/relationships/hyperlink" Target="https://www.youtube.com/watch?v=q2-1FNpbZys" TargetMode="External"/><Relationship Id="rId45" Type="http://schemas.openxmlformats.org/officeDocument/2006/relationships/hyperlink" Target="https://www.youtube.com/watch?v=OHOphmBux4w" TargetMode="External"/><Relationship Id="rId53" Type="http://schemas.openxmlformats.org/officeDocument/2006/relationships/hyperlink" Target="https://www.youtube.com/watch?v=cp8OxmCm_xQ" TargetMode="External"/><Relationship Id="rId58" Type="http://schemas.openxmlformats.org/officeDocument/2006/relationships/hyperlink" Target="https://www.youtube.com/watch?v=pNBkdlglg2A" TargetMode="External"/><Relationship Id="rId66" Type="http://schemas.openxmlformats.org/officeDocument/2006/relationships/hyperlink" Target="http://treadathletics.com/recipes/" TargetMode="External"/><Relationship Id="rId74" Type="http://schemas.openxmlformats.org/officeDocument/2006/relationships/drawing" Target="../drawings/drawing1.xml"/><Relationship Id="rId5" Type="http://schemas.openxmlformats.org/officeDocument/2006/relationships/hyperlink" Target="https://www.youtube.com/watch?v=_FHNw16uBZA" TargetMode="External"/><Relationship Id="rId61" Type="http://schemas.openxmlformats.org/officeDocument/2006/relationships/hyperlink" Target="https://www.youtube.com/watch?v=vLe-jiXm-LM" TargetMode="External"/><Relationship Id="rId19" Type="http://schemas.openxmlformats.org/officeDocument/2006/relationships/hyperlink" Target="https://www.youtube.com/watch?v=ZQ514HTJESE" TargetMode="External"/><Relationship Id="rId14" Type="http://schemas.openxmlformats.org/officeDocument/2006/relationships/hyperlink" Target="https://www.youtube.com/watch?v=aUIEP3pAUQA&amp;t=25s" TargetMode="External"/><Relationship Id="rId22" Type="http://schemas.openxmlformats.org/officeDocument/2006/relationships/hyperlink" Target="https://www.youtube.com/watch?v=MIbonHOFTW8" TargetMode="External"/><Relationship Id="rId27" Type="http://schemas.openxmlformats.org/officeDocument/2006/relationships/hyperlink" Target="https://www.youtube.com/watch?v=plLcRiNtIhw" TargetMode="External"/><Relationship Id="rId30" Type="http://schemas.openxmlformats.org/officeDocument/2006/relationships/hyperlink" Target="https://www.youtube.com/watch?v=fZyZ0F1M51k" TargetMode="External"/><Relationship Id="rId35" Type="http://schemas.openxmlformats.org/officeDocument/2006/relationships/hyperlink" Target="https://www.youtube.com/watch?v=xGSMYdFaaYs" TargetMode="External"/><Relationship Id="rId43" Type="http://schemas.openxmlformats.org/officeDocument/2006/relationships/hyperlink" Target="https://www.youtube.com/watch?v=BmJMD_kzkK8" TargetMode="External"/><Relationship Id="rId48" Type="http://schemas.openxmlformats.org/officeDocument/2006/relationships/hyperlink" Target="https://www.youtube.com/watch?v=c6B4v0ygro4" TargetMode="External"/><Relationship Id="rId56" Type="http://schemas.openxmlformats.org/officeDocument/2006/relationships/hyperlink" Target="https://www.youtube.com/watch?v=OtFXq6hVsF4" TargetMode="External"/><Relationship Id="rId64" Type="http://schemas.openxmlformats.org/officeDocument/2006/relationships/hyperlink" Target="https://www.youtube.com/watch?v=wl4Vb7igImA" TargetMode="External"/><Relationship Id="rId69" Type="http://schemas.openxmlformats.org/officeDocument/2006/relationships/hyperlink" Target="https://www.youtube.com/watch?v=iP_SS4pCen4" TargetMode="External"/><Relationship Id="rId8" Type="http://schemas.openxmlformats.org/officeDocument/2006/relationships/hyperlink" Target="https://www.youtube.com/watch?v=OzNj2d7U_Z4" TargetMode="External"/><Relationship Id="rId51" Type="http://schemas.openxmlformats.org/officeDocument/2006/relationships/hyperlink" Target="https://www.youtube.com/watch?v=J1eTT4-paN8" TargetMode="External"/><Relationship Id="rId72" Type="http://schemas.openxmlformats.org/officeDocument/2006/relationships/hyperlink" Target="https://www.youtube.com/watch?v=TRh_5Yvyl9k" TargetMode="External"/><Relationship Id="rId3" Type="http://schemas.openxmlformats.org/officeDocument/2006/relationships/hyperlink" Target="http://treadathletics.com/throwing/" TargetMode="External"/><Relationship Id="rId12" Type="http://schemas.openxmlformats.org/officeDocument/2006/relationships/hyperlink" Target="https://www.youtube.com/watch?v=mWYuxnyF5hU" TargetMode="External"/><Relationship Id="rId17" Type="http://schemas.openxmlformats.org/officeDocument/2006/relationships/hyperlink" Target="https://www.youtube.com/watch?v=Bho2DW66t-Q" TargetMode="External"/><Relationship Id="rId25" Type="http://schemas.openxmlformats.org/officeDocument/2006/relationships/hyperlink" Target="https://www.youtube.com/watch?v=bqkSK1F-4Q8" TargetMode="External"/><Relationship Id="rId33" Type="http://schemas.openxmlformats.org/officeDocument/2006/relationships/hyperlink" Target="https://www.youtube.com/watch?v=mWYuxnyF5hU" TargetMode="External"/><Relationship Id="rId38" Type="http://schemas.openxmlformats.org/officeDocument/2006/relationships/hyperlink" Target="https://www.youtube.com/watch?v=HwCXBiN2sBQ" TargetMode="External"/><Relationship Id="rId46" Type="http://schemas.openxmlformats.org/officeDocument/2006/relationships/hyperlink" Target="https://www.youtube.com/watch?v=O_kQrDr3COw" TargetMode="External"/><Relationship Id="rId59" Type="http://schemas.openxmlformats.org/officeDocument/2006/relationships/hyperlink" Target="https://www.youtube.com/watch?v=XLLC1l4x2Zc" TargetMode="External"/><Relationship Id="rId67" Type="http://schemas.openxmlformats.org/officeDocument/2006/relationships/hyperlink" Target="http://treadathletics.com/throwing/" TargetMode="External"/><Relationship Id="rId20" Type="http://schemas.openxmlformats.org/officeDocument/2006/relationships/hyperlink" Target="https://www.youtube.com/watch?v=vTlkwQbr6b0" TargetMode="External"/><Relationship Id="rId41" Type="http://schemas.openxmlformats.org/officeDocument/2006/relationships/hyperlink" Target="https://www.youtube.com/watch?v=2F0IInbERSA" TargetMode="External"/><Relationship Id="rId54" Type="http://schemas.openxmlformats.org/officeDocument/2006/relationships/hyperlink" Target="https://www.youtube.com/watch?v=FQn_ogvEIMw&amp;feature=youtu.be" TargetMode="External"/><Relationship Id="rId62" Type="http://schemas.openxmlformats.org/officeDocument/2006/relationships/hyperlink" Target="https://www.youtube.com/watch?v=NtabpsYiqn0" TargetMode="External"/><Relationship Id="rId70" Type="http://schemas.openxmlformats.org/officeDocument/2006/relationships/hyperlink" Target="https://www.youtube.com/watch?v=UMON17gxBi4" TargetMode="External"/><Relationship Id="rId1" Type="http://schemas.openxmlformats.org/officeDocument/2006/relationships/hyperlink" Target="http://treadathletics.com/throwing/" TargetMode="External"/><Relationship Id="rId6" Type="http://schemas.openxmlformats.org/officeDocument/2006/relationships/hyperlink" Target="https://www.youtube.com/watch?v=nyM_gNyMva4" TargetMode="External"/><Relationship Id="rId15" Type="http://schemas.openxmlformats.org/officeDocument/2006/relationships/hyperlink" Target="https://www.youtube.com/watch?v=xdztqUkF1p8" TargetMode="External"/><Relationship Id="rId23" Type="http://schemas.openxmlformats.org/officeDocument/2006/relationships/hyperlink" Target="https://www.youtube.com/watch?v=-D_X9DH-TJE" TargetMode="External"/><Relationship Id="rId28" Type="http://schemas.openxmlformats.org/officeDocument/2006/relationships/hyperlink" Target="https://www.youtube.com/watch?v=igXOoJ2h3g4" TargetMode="External"/><Relationship Id="rId36" Type="http://schemas.openxmlformats.org/officeDocument/2006/relationships/hyperlink" Target="https://www.youtube.com/watch?v=WmhIYqVXIv8" TargetMode="External"/><Relationship Id="rId49" Type="http://schemas.openxmlformats.org/officeDocument/2006/relationships/hyperlink" Target="https://www.youtube.com/watch?v=1xfmI97ytr4&amp;feature=youtu.be" TargetMode="External"/><Relationship Id="rId57" Type="http://schemas.openxmlformats.org/officeDocument/2006/relationships/hyperlink" Target="https://www.youtube.com/watch?v=rl_pfCyb9W4" TargetMode="External"/><Relationship Id="rId10" Type="http://schemas.openxmlformats.org/officeDocument/2006/relationships/hyperlink" Target="https://www.youtube.com/watch?v=ugCLi5U6bl8" TargetMode="External"/><Relationship Id="rId31" Type="http://schemas.openxmlformats.org/officeDocument/2006/relationships/hyperlink" Target="https://www.youtube.com/watch?v=RsxNZqqzDRA" TargetMode="External"/><Relationship Id="rId44" Type="http://schemas.openxmlformats.org/officeDocument/2006/relationships/hyperlink" Target="https://www.youtube.com/watch?v=91uBgdMMpLU" TargetMode="External"/><Relationship Id="rId52" Type="http://schemas.openxmlformats.org/officeDocument/2006/relationships/hyperlink" Target="https://www.youtube.com/watch?v=OSMnqmgU2J0&amp;feature=youtu.be" TargetMode="External"/><Relationship Id="rId60" Type="http://schemas.openxmlformats.org/officeDocument/2006/relationships/hyperlink" Target="https://www.youtube.com/watch?v=ygh1DSgYg2w&amp;list=UUANTSXGjfXdmXzlAbELdWXw" TargetMode="External"/><Relationship Id="rId65" Type="http://schemas.openxmlformats.org/officeDocument/2006/relationships/hyperlink" Target="https://www.youtube.com/watch?v=9osBkElUb-Y" TargetMode="External"/><Relationship Id="rId73" Type="http://schemas.openxmlformats.org/officeDocument/2006/relationships/hyperlink" Target="https://www.youtube.com/watch?v=1UW1LBwdGQs" TargetMode="External"/><Relationship Id="rId4" Type="http://schemas.openxmlformats.org/officeDocument/2006/relationships/hyperlink" Target="http://treadathletics.com/recipes/" TargetMode="External"/><Relationship Id="rId9" Type="http://schemas.openxmlformats.org/officeDocument/2006/relationships/hyperlink" Target="https://www.youtube.com/watch?v=KQOMNQ3THFI&amp;feature=youtu.be" TargetMode="External"/><Relationship Id="rId13" Type="http://schemas.openxmlformats.org/officeDocument/2006/relationships/hyperlink" Target="https://www.youtube.com/watch?v=S6-pcalVnsU&amp;feature=youtu.be" TargetMode="External"/><Relationship Id="rId18" Type="http://schemas.openxmlformats.org/officeDocument/2006/relationships/hyperlink" Target="https://www.youtube.com/watch?v=bBWxApc9mH0" TargetMode="External"/><Relationship Id="rId39" Type="http://schemas.openxmlformats.org/officeDocument/2006/relationships/hyperlink" Target="https://www.youtube.com/watch?v=YJ3NoIf63VQ" TargetMode="External"/><Relationship Id="rId34" Type="http://schemas.openxmlformats.org/officeDocument/2006/relationships/hyperlink" Target="https://www.youtube.com/watch?v=S6-pcalVnsU&amp;feature=youtu.be" TargetMode="External"/><Relationship Id="rId50" Type="http://schemas.openxmlformats.org/officeDocument/2006/relationships/hyperlink" Target="https://www.youtube.com/watch?v=fwEM9qneiUY" TargetMode="External"/><Relationship Id="rId55" Type="http://schemas.openxmlformats.org/officeDocument/2006/relationships/hyperlink" Target="https://www.youtube.com/watch?v=-uVn6dBPBq8" TargetMode="External"/><Relationship Id="rId7" Type="http://schemas.openxmlformats.org/officeDocument/2006/relationships/hyperlink" Target="https://www.youtube.com/watch?v=4RNsGGuvQ74" TargetMode="External"/><Relationship Id="rId71" Type="http://schemas.openxmlformats.org/officeDocument/2006/relationships/hyperlink" Target="https://www.youtube.com/watch?v=x0FslLPLIlU" TargetMode="Externa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8" Type="http://schemas.openxmlformats.org/officeDocument/2006/relationships/hyperlink" Target="https://www.youtube.com/watch?v=9zmxjIqDiD8" TargetMode="External"/><Relationship Id="rId13" Type="http://schemas.openxmlformats.org/officeDocument/2006/relationships/hyperlink" Target="https://www.youtube.com/watch?v=qs8NhAWrOig" TargetMode="External"/><Relationship Id="rId18" Type="http://schemas.openxmlformats.org/officeDocument/2006/relationships/hyperlink" Target="https://www.youtube.com/watch?v=StQZ1eCzCUU" TargetMode="External"/><Relationship Id="rId26" Type="http://schemas.openxmlformats.org/officeDocument/2006/relationships/hyperlink" Target="https://youtu.be/d1JEUGJBjaQ" TargetMode="External"/><Relationship Id="rId3" Type="http://schemas.openxmlformats.org/officeDocument/2006/relationships/hyperlink" Target="https://youtu.be/WDYZPshCyok?t=18s" TargetMode="External"/><Relationship Id="rId21" Type="http://schemas.openxmlformats.org/officeDocument/2006/relationships/hyperlink" Target="https://www.youtube.com/watch?v=aFg2QCMYclE" TargetMode="External"/><Relationship Id="rId7" Type="http://schemas.openxmlformats.org/officeDocument/2006/relationships/hyperlink" Target="https://www.youtube.com/watch?v=woYbMwpyIb4" TargetMode="External"/><Relationship Id="rId12" Type="http://schemas.openxmlformats.org/officeDocument/2006/relationships/hyperlink" Target="https://www.youtube.com/watch?v=P5XMixlmIno" TargetMode="External"/><Relationship Id="rId17" Type="http://schemas.openxmlformats.org/officeDocument/2006/relationships/hyperlink" Target="https://www.youtube.com/watch?v=F1hduSf5J_Y&amp;t=1s" TargetMode="External"/><Relationship Id="rId25" Type="http://schemas.openxmlformats.org/officeDocument/2006/relationships/hyperlink" Target="https://www.youtube.com/watch?v=s2MaQ2k1o9s" TargetMode="External"/><Relationship Id="rId2" Type="http://schemas.openxmlformats.org/officeDocument/2006/relationships/hyperlink" Target="https://youtu.be/sH8MQtviN9A" TargetMode="External"/><Relationship Id="rId16" Type="http://schemas.openxmlformats.org/officeDocument/2006/relationships/hyperlink" Target="https://www.youtube.com/watch?v=woYbMwpyIb4" TargetMode="External"/><Relationship Id="rId20" Type="http://schemas.openxmlformats.org/officeDocument/2006/relationships/hyperlink" Target="https://www.youtube.com/watch?v=EQSYXhrTWGQ&amp;t=1s" TargetMode="External"/><Relationship Id="rId29" Type="http://schemas.openxmlformats.org/officeDocument/2006/relationships/hyperlink" Target="https://www.youtube.com/watch?v=v3IBryZpmjc" TargetMode="External"/><Relationship Id="rId1" Type="http://schemas.openxmlformats.org/officeDocument/2006/relationships/hyperlink" Target="https://www.youtube.com/watch?v=xKAG6eAwaaA" TargetMode="External"/><Relationship Id="rId6" Type="http://schemas.openxmlformats.org/officeDocument/2006/relationships/hyperlink" Target="https://www.youtube.com/watch?v=woYbMwpyIb4" TargetMode="External"/><Relationship Id="rId11" Type="http://schemas.openxmlformats.org/officeDocument/2006/relationships/hyperlink" Target="https://www.youtube.com/watch?v=P5XMixlmIno" TargetMode="External"/><Relationship Id="rId24" Type="http://schemas.openxmlformats.org/officeDocument/2006/relationships/hyperlink" Target="https://www.youtube.com/watch?v=29KJKMnvYHQ" TargetMode="External"/><Relationship Id="rId5" Type="http://schemas.openxmlformats.org/officeDocument/2006/relationships/hyperlink" Target="https://youtu.be/WDYZPshCyok?t=18s" TargetMode="External"/><Relationship Id="rId15" Type="http://schemas.openxmlformats.org/officeDocument/2006/relationships/hyperlink" Target="https://www.youtube.com/watch?v=F1hduSf5J_Y&amp;t=1s" TargetMode="External"/><Relationship Id="rId23" Type="http://schemas.openxmlformats.org/officeDocument/2006/relationships/hyperlink" Target="https://www.youtube.com/watch?v=C72Ii3jIMv4" TargetMode="External"/><Relationship Id="rId28" Type="http://schemas.openxmlformats.org/officeDocument/2006/relationships/hyperlink" Target="https://www.youtube.com/watch?v=aFg2QCMYclE" TargetMode="External"/><Relationship Id="rId10" Type="http://schemas.openxmlformats.org/officeDocument/2006/relationships/hyperlink" Target="https://www.youtube.com/watch?v=9zmxjIqDiD8" TargetMode="External"/><Relationship Id="rId19" Type="http://schemas.openxmlformats.org/officeDocument/2006/relationships/hyperlink" Target="https://www.youtube.com/watch?v=TWGb7k_PAAo" TargetMode="External"/><Relationship Id="rId31" Type="http://schemas.openxmlformats.org/officeDocument/2006/relationships/drawing" Target="../drawings/drawing3.xml"/><Relationship Id="rId4" Type="http://schemas.openxmlformats.org/officeDocument/2006/relationships/hyperlink" Target="https://youtu.be/WDYZPshCyok?t=18s" TargetMode="External"/><Relationship Id="rId9" Type="http://schemas.openxmlformats.org/officeDocument/2006/relationships/hyperlink" Target="https://www.youtube.com/watch?v=9zmxjIqDiD8" TargetMode="External"/><Relationship Id="rId14" Type="http://schemas.openxmlformats.org/officeDocument/2006/relationships/hyperlink" Target="https://www.youtube.com/watch?v=F1hduSf5J_Y&amp;t=1s" TargetMode="External"/><Relationship Id="rId22" Type="http://schemas.openxmlformats.org/officeDocument/2006/relationships/hyperlink" Target="https://youtu.be/d1JEUGJBjaQ" TargetMode="External"/><Relationship Id="rId27" Type="http://schemas.openxmlformats.org/officeDocument/2006/relationships/hyperlink" Target="https://www.youtube.com/watch?v=M2uTTM9vgNE" TargetMode="External"/><Relationship Id="rId30" Type="http://schemas.openxmlformats.org/officeDocument/2006/relationships/hyperlink" Target="https://www.youtube.com/watch?v=G3RKCmTEyKs" TargetMode="Externa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C32"/>
  </sheetPr>
  <dimension ref="A1:DT176"/>
  <sheetViews>
    <sheetView tabSelected="1" view="pageLayout" zoomScale="138" zoomScaleNormal="125" zoomScaleSheetLayoutView="100" zoomScalePageLayoutView="138" workbookViewId="0">
      <selection activeCell="AN8" sqref="AN8"/>
    </sheetView>
  </sheetViews>
  <sheetFormatPr baseColWidth="10" defaultColWidth="11" defaultRowHeight="16"/>
  <cols>
    <col min="1" max="1" width="1.5" style="81" customWidth="1"/>
    <col min="2" max="2" width="18" style="82" customWidth="1"/>
    <col min="3" max="3" width="2.1640625" style="82" customWidth="1"/>
    <col min="4" max="4" width="4.83203125" style="82" customWidth="1"/>
    <col min="5" max="5" width="2.1640625" style="82" customWidth="1"/>
    <col min="6" max="6" width="4.83203125" style="82" customWidth="1"/>
    <col min="7" max="7" width="2.1640625" style="82" customWidth="1"/>
    <col min="8" max="8" width="4.83203125" style="82" customWidth="1"/>
    <col min="9" max="9" width="2.1640625" style="82" customWidth="1"/>
    <col min="10" max="10" width="4.83203125" style="82" customWidth="1"/>
    <col min="11" max="11" width="1.6640625" style="82" customWidth="1"/>
    <col min="12" max="12" width="17.83203125" style="82" customWidth="1"/>
    <col min="13" max="13" width="2.1640625" style="82" customWidth="1"/>
    <col min="14" max="14" width="4.5" style="82" customWidth="1"/>
    <col min="15" max="15" width="2.5" style="82" customWidth="1"/>
    <col min="16" max="16" width="4.83203125" style="82" customWidth="1"/>
    <col min="17" max="17" width="2.5" style="82" customWidth="1"/>
    <col min="18" max="18" width="4.83203125" style="82" customWidth="1"/>
    <col min="19" max="19" width="2.33203125" style="82" customWidth="1"/>
    <col min="20" max="20" width="4.83203125" style="82" customWidth="1"/>
    <col min="21" max="21" width="1.6640625" style="82" customWidth="1"/>
    <col min="22" max="22" width="18.6640625" style="82" customWidth="1"/>
    <col min="23" max="23" width="2.33203125" style="82" customWidth="1"/>
    <col min="24" max="24" width="4.83203125" style="82" customWidth="1"/>
    <col min="25" max="25" width="2.33203125" style="82" customWidth="1"/>
    <col min="26" max="26" width="4.6640625" style="82" customWidth="1"/>
    <col min="27" max="27" width="2.1640625" style="82" customWidth="1"/>
    <col min="28" max="28" width="4.6640625" style="82" customWidth="1"/>
    <col min="29" max="29" width="2.1640625" style="82" customWidth="1"/>
    <col min="30" max="30" width="4.6640625" style="82" customWidth="1"/>
    <col min="31" max="32" width="1.1640625" style="82" customWidth="1"/>
    <col min="33" max="33" width="16.1640625" style="82" customWidth="1"/>
    <col min="34" max="34" width="2.1640625" style="82" customWidth="1"/>
    <col min="35" max="35" width="4.83203125" style="82" customWidth="1"/>
    <col min="36" max="36" width="2.1640625" style="82" customWidth="1"/>
    <col min="37" max="37" width="4.83203125" style="82" customWidth="1"/>
    <col min="38" max="38" width="2.1640625" style="82" customWidth="1"/>
    <col min="39" max="39" width="4.83203125" style="82" customWidth="1"/>
    <col min="40" max="40" width="2.1640625" style="82" customWidth="1"/>
    <col min="41" max="41" width="4.83203125" style="82" customWidth="1"/>
    <col min="42" max="42" width="2" style="82" customWidth="1"/>
    <col min="43" max="43" width="17.83203125" style="82" customWidth="1"/>
    <col min="44" max="44" width="2.1640625" style="82" customWidth="1"/>
    <col min="45" max="45" width="4.83203125" style="82" customWidth="1"/>
    <col min="46" max="46" width="2.1640625" style="82" customWidth="1"/>
    <col min="47" max="47" width="4.83203125" style="82" customWidth="1"/>
    <col min="48" max="48" width="2.1640625" style="82" customWidth="1"/>
    <col min="49" max="49" width="4.83203125" style="82" customWidth="1"/>
    <col min="50" max="50" width="2.1640625" style="82" customWidth="1"/>
    <col min="51" max="51" width="4.83203125" style="82" customWidth="1"/>
    <col min="52" max="52" width="2.1640625" style="82" customWidth="1"/>
    <col min="53" max="53" width="16.6640625" style="82" customWidth="1"/>
    <col min="54" max="54" width="2.1640625" style="82" customWidth="1"/>
    <col min="55" max="55" width="4.83203125" style="82" customWidth="1"/>
    <col min="56" max="56" width="2.1640625" style="82" customWidth="1"/>
    <col min="57" max="57" width="4.83203125" style="82" customWidth="1"/>
    <col min="58" max="58" width="2.1640625" style="82" customWidth="1"/>
    <col min="59" max="59" width="4.83203125" style="82" customWidth="1"/>
    <col min="60" max="60" width="2.1640625" style="82" customWidth="1"/>
    <col min="61" max="61" width="4.83203125" style="82" customWidth="1"/>
    <col min="62" max="62" width="1" style="82" customWidth="1"/>
    <col min="63" max="63" width="0.6640625" style="82" customWidth="1"/>
    <col min="64" max="64" width="16" style="82" customWidth="1"/>
    <col min="65" max="65" width="2.1640625" style="82" customWidth="1"/>
    <col min="66" max="66" width="4.83203125" style="82" customWidth="1"/>
    <col min="67" max="67" width="2.1640625" style="82" customWidth="1"/>
    <col min="68" max="68" width="4.83203125" style="82" customWidth="1"/>
    <col min="69" max="69" width="2.1640625" style="82" customWidth="1"/>
    <col min="70" max="70" width="4.83203125" style="82" customWidth="1"/>
    <col min="71" max="71" width="2.1640625" style="82" customWidth="1"/>
    <col min="72" max="72" width="4.83203125" style="82" customWidth="1"/>
    <col min="73" max="73" width="2" style="82" customWidth="1"/>
    <col min="74" max="74" width="18.33203125" style="82" customWidth="1"/>
    <col min="75" max="75" width="2.1640625" style="82" customWidth="1"/>
    <col min="76" max="76" width="4.83203125" style="82" customWidth="1"/>
    <col min="77" max="77" width="2.1640625" style="82" customWidth="1"/>
    <col min="78" max="78" width="4.83203125" style="82" customWidth="1"/>
    <col min="79" max="79" width="2.1640625" style="82" customWidth="1"/>
    <col min="80" max="80" width="4.83203125" style="82" customWidth="1"/>
    <col min="81" max="81" width="2.1640625" style="82" customWidth="1"/>
    <col min="82" max="82" width="4.83203125" style="82" customWidth="1"/>
    <col min="83" max="83" width="1.6640625" style="82" customWidth="1"/>
    <col min="84" max="84" width="16.83203125" style="82" customWidth="1"/>
    <col min="85" max="85" width="2.1640625" style="82" customWidth="1"/>
    <col min="86" max="86" width="4.83203125" style="82" customWidth="1"/>
    <col min="87" max="87" width="2.1640625" style="82" customWidth="1"/>
    <col min="88" max="88" width="4.83203125" style="82" customWidth="1"/>
    <col min="89" max="89" width="2.1640625" style="82" customWidth="1"/>
    <col min="90" max="90" width="4.83203125" style="82" customWidth="1"/>
    <col min="91" max="91" width="2.1640625" style="82" customWidth="1"/>
    <col min="92" max="92" width="4.83203125" style="82" customWidth="1"/>
    <col min="93" max="93" width="1.33203125" style="82" customWidth="1"/>
    <col min="94" max="94" width="1.1640625" style="82" customWidth="1"/>
    <col min="95" max="95" width="18" style="82" customWidth="1"/>
    <col min="96" max="96" width="2.1640625" style="82" customWidth="1"/>
    <col min="97" max="97" width="4.83203125" style="82" customWidth="1"/>
    <col min="98" max="98" width="2.1640625" style="82" customWidth="1"/>
    <col min="99" max="99" width="4.83203125" style="82" customWidth="1"/>
    <col min="100" max="100" width="2.1640625" style="82" customWidth="1"/>
    <col min="101" max="101" width="4.83203125" style="82" customWidth="1"/>
    <col min="102" max="102" width="2.1640625" style="82" customWidth="1"/>
    <col min="103" max="103" width="4.83203125" style="82" customWidth="1"/>
    <col min="104" max="104" width="2.1640625" style="82" customWidth="1"/>
    <col min="105" max="105" width="18.33203125" style="82" customWidth="1"/>
    <col min="106" max="106" width="2.1640625" style="82" customWidth="1"/>
    <col min="107" max="107" width="4.83203125" style="82" customWidth="1"/>
    <col min="108" max="108" width="2.1640625" style="82" customWidth="1"/>
    <col min="109" max="109" width="4.83203125" style="82" customWidth="1"/>
    <col min="110" max="110" width="2.1640625" style="82" customWidth="1"/>
    <col min="111" max="111" width="4.83203125" style="82" customWidth="1"/>
    <col min="112" max="112" width="2.1640625" style="82" customWidth="1"/>
    <col min="113" max="113" width="4.83203125" style="82" customWidth="1"/>
    <col min="114" max="114" width="2.1640625" style="82" customWidth="1"/>
    <col min="115" max="115" width="18.5" style="82" customWidth="1"/>
    <col min="116" max="116" width="2.1640625" style="82" customWidth="1"/>
    <col min="117" max="117" width="4.83203125" style="82" customWidth="1"/>
    <col min="118" max="118" width="2.1640625" style="82" customWidth="1"/>
    <col min="119" max="119" width="4.83203125" style="82" customWidth="1"/>
    <col min="120" max="120" width="2.1640625" style="82" customWidth="1"/>
    <col min="121" max="121" width="4.83203125" style="82" customWidth="1"/>
    <col min="122" max="122" width="2.1640625" style="82" customWidth="1"/>
    <col min="123" max="123" width="4.83203125" style="82" customWidth="1"/>
    <col min="124" max="124" width="1.5" style="82" customWidth="1"/>
    <col min="125" max="16384" width="11" style="82"/>
  </cols>
  <sheetData>
    <row r="1" spans="1:124" ht="16" customHeight="1">
      <c r="B1" s="594" t="s">
        <v>331</v>
      </c>
      <c r="C1" s="594"/>
      <c r="D1" s="594"/>
      <c r="E1" s="594" t="s">
        <v>337</v>
      </c>
      <c r="F1" s="594"/>
      <c r="G1" s="594"/>
      <c r="H1" s="594"/>
      <c r="I1" s="594"/>
      <c r="J1" s="594"/>
      <c r="K1" s="93"/>
      <c r="L1" s="81"/>
      <c r="M1" s="81"/>
      <c r="N1" s="81"/>
      <c r="O1" s="81"/>
      <c r="P1" s="81"/>
      <c r="Q1" s="81"/>
      <c r="R1" s="81"/>
      <c r="S1" s="81"/>
      <c r="T1" s="81"/>
      <c r="U1" s="4"/>
      <c r="V1" s="485" t="s">
        <v>329</v>
      </c>
      <c r="W1" s="485"/>
      <c r="X1" s="485"/>
      <c r="Y1" s="485"/>
      <c r="Z1" s="485"/>
      <c r="AA1" s="485"/>
      <c r="AB1" s="485"/>
      <c r="AC1" s="485"/>
      <c r="AD1" s="485"/>
      <c r="AE1" s="307"/>
      <c r="AF1" s="94"/>
      <c r="AG1" s="594" t="s">
        <v>331</v>
      </c>
      <c r="AH1" s="594"/>
      <c r="AI1" s="594"/>
      <c r="AJ1" s="594" t="s">
        <v>332</v>
      </c>
      <c r="AK1" s="594"/>
      <c r="AL1" s="594"/>
      <c r="AM1" s="594"/>
      <c r="AN1" s="594"/>
      <c r="AO1" s="594"/>
      <c r="AP1" s="4"/>
      <c r="AQ1" s="81"/>
      <c r="AR1" s="81"/>
      <c r="AS1" s="81"/>
      <c r="AT1" s="81"/>
      <c r="AU1" s="81"/>
      <c r="AV1" s="81"/>
      <c r="AW1" s="81"/>
      <c r="AX1" s="81"/>
      <c r="AY1" s="81"/>
      <c r="AZ1" s="4"/>
      <c r="BA1" s="485" t="s">
        <v>579</v>
      </c>
      <c r="BB1" s="485"/>
      <c r="BC1" s="485"/>
      <c r="BD1" s="485"/>
      <c r="BE1" s="485"/>
      <c r="BF1" s="485"/>
      <c r="BG1" s="485"/>
      <c r="BH1" s="485"/>
      <c r="BI1" s="485"/>
      <c r="BJ1" s="307"/>
      <c r="BK1" s="307"/>
      <c r="BL1" s="594" t="s">
        <v>331</v>
      </c>
      <c r="BM1" s="594"/>
      <c r="BN1" s="594"/>
      <c r="BO1" s="594" t="s">
        <v>337</v>
      </c>
      <c r="BP1" s="594"/>
      <c r="BQ1" s="594"/>
      <c r="BR1" s="594"/>
      <c r="BS1" s="594"/>
      <c r="BT1" s="594"/>
      <c r="BU1" s="4"/>
      <c r="BV1" s="81"/>
      <c r="BW1" s="81"/>
      <c r="BX1" s="81"/>
      <c r="BY1" s="81"/>
      <c r="BZ1" s="81"/>
      <c r="CA1" s="81"/>
      <c r="CB1" s="81"/>
      <c r="CC1" s="81"/>
      <c r="CD1" s="81"/>
      <c r="CE1" s="4"/>
      <c r="CF1" s="485" t="s">
        <v>576</v>
      </c>
      <c r="CG1" s="485"/>
      <c r="CH1" s="485"/>
      <c r="CI1" s="485"/>
      <c r="CJ1" s="485"/>
      <c r="CK1" s="485"/>
      <c r="CL1" s="485"/>
      <c r="CM1" s="485"/>
      <c r="CN1" s="485"/>
      <c r="CO1" s="307"/>
      <c r="CP1" s="307"/>
      <c r="CQ1" s="594" t="s">
        <v>331</v>
      </c>
      <c r="CR1" s="594"/>
      <c r="CS1" s="594"/>
      <c r="CT1" s="594" t="s">
        <v>332</v>
      </c>
      <c r="CU1" s="594"/>
      <c r="CV1" s="594"/>
      <c r="CW1" s="594"/>
      <c r="CX1" s="594"/>
      <c r="CY1" s="594"/>
      <c r="CZ1" s="4"/>
      <c r="DA1" s="81"/>
      <c r="DB1" s="81"/>
      <c r="DC1" s="81"/>
      <c r="DD1" s="81"/>
      <c r="DE1" s="81"/>
      <c r="DF1" s="81"/>
      <c r="DG1" s="81"/>
      <c r="DH1" s="81"/>
      <c r="DI1" s="81"/>
      <c r="DJ1" s="4"/>
      <c r="DK1" s="485" t="s">
        <v>575</v>
      </c>
      <c r="DL1" s="485"/>
      <c r="DM1" s="485"/>
      <c r="DN1" s="485"/>
      <c r="DO1" s="485"/>
      <c r="DP1" s="485"/>
      <c r="DQ1" s="485"/>
      <c r="DR1" s="485"/>
      <c r="DS1" s="485"/>
      <c r="DT1" s="307"/>
    </row>
    <row r="2" spans="1:124" ht="12" customHeight="1">
      <c r="B2" s="594"/>
      <c r="C2" s="594"/>
      <c r="D2" s="594"/>
      <c r="E2" s="594"/>
      <c r="F2" s="594"/>
      <c r="G2" s="594"/>
      <c r="H2" s="594"/>
      <c r="I2" s="594"/>
      <c r="J2" s="594"/>
      <c r="K2" s="93"/>
      <c r="L2" s="81"/>
      <c r="M2" s="81"/>
      <c r="N2" s="81"/>
      <c r="O2" s="81"/>
      <c r="P2" s="81"/>
      <c r="Q2" s="81"/>
      <c r="R2" s="81"/>
      <c r="S2" s="81"/>
      <c r="T2" s="81"/>
      <c r="U2" s="4"/>
      <c r="V2" s="485"/>
      <c r="W2" s="485"/>
      <c r="X2" s="485"/>
      <c r="Y2" s="485"/>
      <c r="Z2" s="485"/>
      <c r="AA2" s="485"/>
      <c r="AB2" s="485"/>
      <c r="AC2" s="485"/>
      <c r="AD2" s="485"/>
      <c r="AE2" s="307"/>
      <c r="AF2" s="94"/>
      <c r="AG2" s="594"/>
      <c r="AH2" s="594"/>
      <c r="AI2" s="594"/>
      <c r="AJ2" s="594"/>
      <c r="AK2" s="594"/>
      <c r="AL2" s="594"/>
      <c r="AM2" s="594"/>
      <c r="AN2" s="594"/>
      <c r="AO2" s="594"/>
      <c r="AP2" s="4"/>
      <c r="AQ2" s="81"/>
      <c r="AR2" s="81"/>
      <c r="AS2" s="81"/>
      <c r="AT2" s="81"/>
      <c r="AU2" s="81"/>
      <c r="AV2" s="81"/>
      <c r="AW2" s="81"/>
      <c r="AX2" s="81"/>
      <c r="AY2" s="81"/>
      <c r="AZ2" s="4"/>
      <c r="BA2" s="485"/>
      <c r="BB2" s="485"/>
      <c r="BC2" s="485"/>
      <c r="BD2" s="485"/>
      <c r="BE2" s="485"/>
      <c r="BF2" s="485"/>
      <c r="BG2" s="485"/>
      <c r="BH2" s="485"/>
      <c r="BI2" s="485"/>
      <c r="BJ2" s="307"/>
      <c r="BK2" s="307"/>
      <c r="BL2" s="594"/>
      <c r="BM2" s="594"/>
      <c r="BN2" s="594"/>
      <c r="BO2" s="594"/>
      <c r="BP2" s="594"/>
      <c r="BQ2" s="594"/>
      <c r="BR2" s="594"/>
      <c r="BS2" s="594"/>
      <c r="BT2" s="594"/>
      <c r="BU2" s="4"/>
      <c r="BV2" s="81"/>
      <c r="BW2" s="81"/>
      <c r="BX2" s="81"/>
      <c r="BY2" s="81"/>
      <c r="BZ2" s="81"/>
      <c r="CA2" s="81"/>
      <c r="CB2" s="81"/>
      <c r="CC2" s="81"/>
      <c r="CD2" s="81"/>
      <c r="CE2" s="4"/>
      <c r="CF2" s="485"/>
      <c r="CG2" s="485"/>
      <c r="CH2" s="485"/>
      <c r="CI2" s="485"/>
      <c r="CJ2" s="485"/>
      <c r="CK2" s="485"/>
      <c r="CL2" s="485"/>
      <c r="CM2" s="485"/>
      <c r="CN2" s="485"/>
      <c r="CO2" s="307"/>
      <c r="CP2" s="307"/>
      <c r="CQ2" s="594"/>
      <c r="CR2" s="594"/>
      <c r="CS2" s="594"/>
      <c r="CT2" s="594"/>
      <c r="CU2" s="594"/>
      <c r="CV2" s="594"/>
      <c r="CW2" s="594"/>
      <c r="CX2" s="594"/>
      <c r="CY2" s="594"/>
      <c r="CZ2" s="4"/>
      <c r="DA2" s="81"/>
      <c r="DB2" s="81"/>
      <c r="DC2" s="81"/>
      <c r="DD2" s="81"/>
      <c r="DE2" s="81"/>
      <c r="DF2" s="81"/>
      <c r="DG2" s="81"/>
      <c r="DH2" s="81"/>
      <c r="DI2" s="81"/>
      <c r="DJ2" s="4"/>
      <c r="DK2" s="485"/>
      <c r="DL2" s="485"/>
      <c r="DM2" s="485"/>
      <c r="DN2" s="485"/>
      <c r="DO2" s="485"/>
      <c r="DP2" s="485"/>
      <c r="DQ2" s="485"/>
      <c r="DR2" s="485"/>
      <c r="DS2" s="485"/>
      <c r="DT2" s="307"/>
    </row>
    <row r="3" spans="1:124" ht="12" customHeight="1">
      <c r="B3" s="233" t="s">
        <v>338</v>
      </c>
      <c r="C3" s="234"/>
      <c r="D3" s="235"/>
      <c r="E3" s="233" t="s">
        <v>333</v>
      </c>
      <c r="F3" s="236"/>
      <c r="G3" s="237"/>
      <c r="H3" s="237"/>
      <c r="I3" s="237"/>
      <c r="J3" s="237"/>
      <c r="K3" s="93"/>
      <c r="L3" s="81"/>
      <c r="M3" s="81"/>
      <c r="N3" s="81"/>
      <c r="O3" s="81"/>
      <c r="P3" s="81"/>
      <c r="Q3" s="81"/>
      <c r="R3" s="81"/>
      <c r="S3" s="81"/>
      <c r="T3" s="81"/>
      <c r="U3" s="4"/>
      <c r="V3" s="485"/>
      <c r="W3" s="485"/>
      <c r="X3" s="485"/>
      <c r="Y3" s="485"/>
      <c r="Z3" s="485"/>
      <c r="AA3" s="485"/>
      <c r="AB3" s="485"/>
      <c r="AC3" s="485"/>
      <c r="AD3" s="485"/>
      <c r="AE3" s="307"/>
      <c r="AF3" s="98"/>
      <c r="AG3" s="233" t="s">
        <v>338</v>
      </c>
      <c r="AH3" s="234"/>
      <c r="AI3" s="235"/>
      <c r="AJ3" s="233" t="s">
        <v>333</v>
      </c>
      <c r="AK3" s="236"/>
      <c r="AL3" s="237"/>
      <c r="AM3" s="237"/>
      <c r="AN3" s="237"/>
      <c r="AO3" s="237"/>
      <c r="AP3" s="4"/>
      <c r="AQ3" s="81"/>
      <c r="AR3" s="81"/>
      <c r="AS3" s="81"/>
      <c r="AT3" s="81"/>
      <c r="AU3" s="81"/>
      <c r="AV3" s="81"/>
      <c r="AW3" s="81"/>
      <c r="AX3" s="81"/>
      <c r="AY3" s="81"/>
      <c r="AZ3" s="4"/>
      <c r="BA3" s="485"/>
      <c r="BB3" s="485"/>
      <c r="BC3" s="485"/>
      <c r="BD3" s="485"/>
      <c r="BE3" s="485"/>
      <c r="BF3" s="485"/>
      <c r="BG3" s="485"/>
      <c r="BH3" s="485"/>
      <c r="BI3" s="485"/>
      <c r="BJ3" s="307"/>
      <c r="BK3" s="307"/>
      <c r="BL3" s="233" t="s">
        <v>339</v>
      </c>
      <c r="BM3" s="234"/>
      <c r="BN3" s="235"/>
      <c r="BO3" s="233" t="s">
        <v>333</v>
      </c>
      <c r="BP3" s="236"/>
      <c r="BQ3" s="237"/>
      <c r="BR3" s="237"/>
      <c r="BS3" s="237"/>
      <c r="BT3" s="237"/>
      <c r="BU3" s="4"/>
      <c r="BV3" s="81"/>
      <c r="BW3" s="81"/>
      <c r="BX3" s="81"/>
      <c r="BY3" s="81"/>
      <c r="BZ3" s="81"/>
      <c r="CA3" s="81"/>
      <c r="CB3" s="81"/>
      <c r="CC3" s="81"/>
      <c r="CD3" s="81"/>
      <c r="CE3" s="4"/>
      <c r="CF3" s="485"/>
      <c r="CG3" s="485"/>
      <c r="CH3" s="485"/>
      <c r="CI3" s="485"/>
      <c r="CJ3" s="485"/>
      <c r="CK3" s="485"/>
      <c r="CL3" s="485"/>
      <c r="CM3" s="485"/>
      <c r="CN3" s="485"/>
      <c r="CO3" s="307"/>
      <c r="CP3" s="307"/>
      <c r="CQ3" s="233" t="s">
        <v>339</v>
      </c>
      <c r="CR3" s="234"/>
      <c r="CS3" s="235"/>
      <c r="CT3" s="233" t="s">
        <v>333</v>
      </c>
      <c r="CU3" s="236"/>
      <c r="CV3" s="237"/>
      <c r="CW3" s="237"/>
      <c r="CX3" s="237"/>
      <c r="CY3" s="237"/>
      <c r="CZ3" s="4"/>
      <c r="DA3" s="81"/>
      <c r="DB3" s="81"/>
      <c r="DC3" s="81"/>
      <c r="DD3" s="81"/>
      <c r="DE3" s="81"/>
      <c r="DF3" s="81"/>
      <c r="DG3" s="81"/>
      <c r="DH3" s="81"/>
      <c r="DI3" s="81"/>
      <c r="DJ3" s="4"/>
      <c r="DK3" s="485"/>
      <c r="DL3" s="485"/>
      <c r="DM3" s="485"/>
      <c r="DN3" s="485"/>
      <c r="DO3" s="485"/>
      <c r="DP3" s="485"/>
      <c r="DQ3" s="485"/>
      <c r="DR3" s="485"/>
      <c r="DS3" s="485"/>
      <c r="DT3" s="307"/>
    </row>
    <row r="4" spans="1:124" ht="12" customHeight="1">
      <c r="B4" s="233" t="s">
        <v>334</v>
      </c>
      <c r="C4" s="234"/>
      <c r="D4" s="233"/>
      <c r="E4" s="233" t="s">
        <v>335</v>
      </c>
      <c r="F4" s="236"/>
      <c r="G4" s="237"/>
      <c r="H4" s="237"/>
      <c r="I4" s="237"/>
      <c r="J4" s="237"/>
      <c r="K4" s="56"/>
      <c r="L4" s="81"/>
      <c r="M4" s="81"/>
      <c r="N4" s="81"/>
      <c r="O4" s="81"/>
      <c r="P4" s="81"/>
      <c r="Q4" s="81"/>
      <c r="R4" s="81"/>
      <c r="S4" s="81"/>
      <c r="T4" s="81"/>
      <c r="U4" s="4"/>
      <c r="V4" s="485"/>
      <c r="W4" s="485"/>
      <c r="X4" s="485"/>
      <c r="Y4" s="485"/>
      <c r="Z4" s="485"/>
      <c r="AA4" s="485"/>
      <c r="AB4" s="485"/>
      <c r="AC4" s="485"/>
      <c r="AD4" s="485"/>
      <c r="AE4" s="307"/>
      <c r="AF4" s="99"/>
      <c r="AG4" s="233" t="s">
        <v>334</v>
      </c>
      <c r="AH4" s="234"/>
      <c r="AI4" s="233"/>
      <c r="AJ4" s="233" t="s">
        <v>335</v>
      </c>
      <c r="AK4" s="236"/>
      <c r="AL4" s="237"/>
      <c r="AM4" s="237"/>
      <c r="AN4" s="237"/>
      <c r="AO4" s="237"/>
      <c r="AP4" s="4"/>
      <c r="AQ4" s="81"/>
      <c r="AR4" s="81"/>
      <c r="AS4" s="81"/>
      <c r="AT4" s="81"/>
      <c r="AU4" s="81"/>
      <c r="AV4" s="81"/>
      <c r="AW4" s="81"/>
      <c r="AX4" s="81"/>
      <c r="AY4" s="81"/>
      <c r="AZ4" s="4"/>
      <c r="BA4" s="485"/>
      <c r="BB4" s="485"/>
      <c r="BC4" s="485"/>
      <c r="BD4" s="485"/>
      <c r="BE4" s="485"/>
      <c r="BF4" s="485"/>
      <c r="BG4" s="485"/>
      <c r="BH4" s="485"/>
      <c r="BI4" s="485"/>
      <c r="BJ4" s="307"/>
      <c r="BK4" s="307"/>
      <c r="BL4" s="233" t="s">
        <v>334</v>
      </c>
      <c r="BM4" s="234"/>
      <c r="BN4" s="233"/>
      <c r="BO4" s="233" t="s">
        <v>335</v>
      </c>
      <c r="BP4" s="236"/>
      <c r="BQ4" s="237"/>
      <c r="BR4" s="237"/>
      <c r="BS4" s="237"/>
      <c r="BT4" s="237"/>
      <c r="BU4" s="4"/>
      <c r="BV4" s="81"/>
      <c r="BW4" s="81"/>
      <c r="BX4" s="81"/>
      <c r="BY4" s="81"/>
      <c r="BZ4" s="81"/>
      <c r="CA4" s="81"/>
      <c r="CB4" s="81"/>
      <c r="CC4" s="81"/>
      <c r="CD4" s="81"/>
      <c r="CE4" s="4"/>
      <c r="CF4" s="485"/>
      <c r="CG4" s="485"/>
      <c r="CH4" s="485"/>
      <c r="CI4" s="485"/>
      <c r="CJ4" s="485"/>
      <c r="CK4" s="485"/>
      <c r="CL4" s="485"/>
      <c r="CM4" s="485"/>
      <c r="CN4" s="485"/>
      <c r="CO4" s="307"/>
      <c r="CP4" s="307"/>
      <c r="CQ4" s="233" t="s">
        <v>334</v>
      </c>
      <c r="CR4" s="234"/>
      <c r="CS4" s="233"/>
      <c r="CT4" s="233" t="s">
        <v>335</v>
      </c>
      <c r="CU4" s="236"/>
      <c r="CV4" s="237"/>
      <c r="CW4" s="237"/>
      <c r="CX4" s="237"/>
      <c r="CY4" s="237"/>
      <c r="CZ4" s="4"/>
      <c r="DA4" s="81"/>
      <c r="DB4" s="81"/>
      <c r="DC4" s="81"/>
      <c r="DD4" s="81"/>
      <c r="DE4" s="81"/>
      <c r="DF4" s="81"/>
      <c r="DG4" s="81"/>
      <c r="DH4" s="81"/>
      <c r="DI4" s="81"/>
      <c r="DJ4" s="4"/>
      <c r="DK4" s="485"/>
      <c r="DL4" s="485"/>
      <c r="DM4" s="485"/>
      <c r="DN4" s="485"/>
      <c r="DO4" s="485"/>
      <c r="DP4" s="485"/>
      <c r="DQ4" s="485"/>
      <c r="DR4" s="485"/>
      <c r="DS4" s="485"/>
      <c r="DT4" s="307"/>
    </row>
    <row r="5" spans="1:124" ht="12" customHeight="1">
      <c r="B5" s="233" t="s">
        <v>336</v>
      </c>
      <c r="C5" s="234"/>
      <c r="D5" s="234"/>
      <c r="E5" s="235"/>
      <c r="F5" s="236"/>
      <c r="G5" s="237"/>
      <c r="H5" s="237"/>
      <c r="I5" s="237"/>
      <c r="J5" s="237"/>
      <c r="K5" s="56"/>
      <c r="L5" s="81"/>
      <c r="M5" s="81"/>
      <c r="N5" s="81"/>
      <c r="O5" s="81"/>
      <c r="P5" s="81"/>
      <c r="Q5" s="81"/>
      <c r="R5" s="81"/>
      <c r="S5" s="81"/>
      <c r="T5" s="81"/>
      <c r="U5" s="4"/>
      <c r="V5" s="485"/>
      <c r="W5" s="485"/>
      <c r="X5" s="485"/>
      <c r="Y5" s="485"/>
      <c r="Z5" s="485"/>
      <c r="AA5" s="485"/>
      <c r="AB5" s="485"/>
      <c r="AC5" s="485"/>
      <c r="AD5" s="485"/>
      <c r="AE5" s="307"/>
      <c r="AF5" s="99"/>
      <c r="AG5" s="233" t="s">
        <v>336</v>
      </c>
      <c r="AH5" s="234"/>
      <c r="AI5" s="234"/>
      <c r="AJ5" s="235"/>
      <c r="AK5" s="236"/>
      <c r="AL5" s="237"/>
      <c r="AM5" s="237"/>
      <c r="AN5" s="237"/>
      <c r="AO5" s="237"/>
      <c r="AP5" s="4"/>
      <c r="AQ5" s="81"/>
      <c r="AR5" s="81"/>
      <c r="AS5" s="81"/>
      <c r="AT5" s="81"/>
      <c r="AU5" s="81"/>
      <c r="AV5" s="81"/>
      <c r="AW5" s="81"/>
      <c r="AX5" s="81"/>
      <c r="AY5" s="81"/>
      <c r="AZ5" s="4"/>
      <c r="BA5" s="485"/>
      <c r="BB5" s="485"/>
      <c r="BC5" s="485"/>
      <c r="BD5" s="485"/>
      <c r="BE5" s="485"/>
      <c r="BF5" s="485"/>
      <c r="BG5" s="485"/>
      <c r="BH5" s="485"/>
      <c r="BI5" s="485"/>
      <c r="BJ5" s="307"/>
      <c r="BK5" s="307"/>
      <c r="BL5" s="233" t="s">
        <v>336</v>
      </c>
      <c r="BM5" s="234"/>
      <c r="BN5" s="234"/>
      <c r="BO5" s="235"/>
      <c r="BP5" s="236"/>
      <c r="BQ5" s="237"/>
      <c r="BR5" s="237"/>
      <c r="BS5" s="237"/>
      <c r="BT5" s="237"/>
      <c r="BU5" s="4"/>
      <c r="BV5" s="81"/>
      <c r="BW5" s="81"/>
      <c r="BX5" s="81"/>
      <c r="BY5" s="81"/>
      <c r="BZ5" s="81"/>
      <c r="CA5" s="81"/>
      <c r="CB5" s="81"/>
      <c r="CC5" s="81"/>
      <c r="CD5" s="81"/>
      <c r="CE5" s="4"/>
      <c r="CF5" s="485"/>
      <c r="CG5" s="485"/>
      <c r="CH5" s="485"/>
      <c r="CI5" s="485"/>
      <c r="CJ5" s="485"/>
      <c r="CK5" s="485"/>
      <c r="CL5" s="485"/>
      <c r="CM5" s="485"/>
      <c r="CN5" s="485"/>
      <c r="CO5" s="307"/>
      <c r="CP5" s="307"/>
      <c r="CQ5" s="233" t="s">
        <v>336</v>
      </c>
      <c r="CR5" s="234"/>
      <c r="CS5" s="234"/>
      <c r="CT5" s="235"/>
      <c r="CU5" s="236"/>
      <c r="CV5" s="237"/>
      <c r="CW5" s="237"/>
      <c r="CX5" s="237"/>
      <c r="CY5" s="237"/>
      <c r="CZ5" s="4"/>
      <c r="DA5" s="81"/>
      <c r="DB5" s="81"/>
      <c r="DC5" s="81"/>
      <c r="DD5" s="81"/>
      <c r="DE5" s="81"/>
      <c r="DF5" s="81"/>
      <c r="DG5" s="81"/>
      <c r="DH5" s="81"/>
      <c r="DI5" s="81"/>
      <c r="DJ5" s="4"/>
      <c r="DK5" s="485"/>
      <c r="DL5" s="485"/>
      <c r="DM5" s="485"/>
      <c r="DN5" s="485"/>
      <c r="DO5" s="485"/>
      <c r="DP5" s="485"/>
      <c r="DQ5" s="485"/>
      <c r="DR5" s="485"/>
      <c r="DS5" s="485"/>
      <c r="DT5" s="307"/>
    </row>
    <row r="6" spans="1:124" ht="12" customHeight="1">
      <c r="B6" s="97"/>
      <c r="C6" s="592"/>
      <c r="D6" s="592"/>
      <c r="E6" s="95"/>
      <c r="F6" s="100"/>
      <c r="G6" s="95"/>
      <c r="H6" s="95"/>
      <c r="I6" s="95"/>
      <c r="J6" s="96"/>
      <c r="K6" s="56"/>
      <c r="L6" s="81"/>
      <c r="M6" s="81"/>
      <c r="N6" s="81"/>
      <c r="O6" s="81"/>
      <c r="P6" s="81"/>
      <c r="Q6" s="81"/>
      <c r="R6" s="81"/>
      <c r="S6" s="81"/>
      <c r="T6" s="81"/>
      <c r="U6" s="4"/>
      <c r="V6" s="485"/>
      <c r="W6" s="485"/>
      <c r="X6" s="485"/>
      <c r="Y6" s="485"/>
      <c r="Z6" s="485"/>
      <c r="AA6" s="485"/>
      <c r="AB6" s="485"/>
      <c r="AC6" s="485"/>
      <c r="AD6" s="485"/>
      <c r="AE6" s="307"/>
      <c r="AF6" s="99"/>
      <c r="AG6" s="97"/>
      <c r="AH6" s="592"/>
      <c r="AI6" s="592"/>
      <c r="AJ6" s="95"/>
      <c r="AK6" s="100"/>
      <c r="AL6" s="95"/>
      <c r="AM6" s="95"/>
      <c r="AN6" s="95"/>
      <c r="AO6" s="96"/>
      <c r="AP6" s="4"/>
      <c r="AQ6" s="81"/>
      <c r="AR6" s="81"/>
      <c r="AS6" s="81"/>
      <c r="AT6" s="81"/>
      <c r="AU6" s="81"/>
      <c r="AV6" s="81"/>
      <c r="AW6" s="81"/>
      <c r="AX6" s="81"/>
      <c r="AY6" s="81"/>
      <c r="AZ6" s="4"/>
      <c r="BA6" s="485"/>
      <c r="BB6" s="485"/>
      <c r="BC6" s="485"/>
      <c r="BD6" s="485"/>
      <c r="BE6" s="485"/>
      <c r="BF6" s="485"/>
      <c r="BG6" s="485"/>
      <c r="BH6" s="485"/>
      <c r="BI6" s="485"/>
      <c r="BJ6" s="307"/>
      <c r="BK6" s="307"/>
      <c r="BL6" s="97"/>
      <c r="BM6" s="592"/>
      <c r="BN6" s="592"/>
      <c r="BO6" s="95"/>
      <c r="BP6" s="100"/>
      <c r="BQ6" s="95"/>
      <c r="BR6" s="95"/>
      <c r="BS6" s="95"/>
      <c r="BT6" s="96"/>
      <c r="BU6" s="4"/>
      <c r="BV6" s="81"/>
      <c r="BW6" s="81"/>
      <c r="BX6" s="81"/>
      <c r="BY6" s="81"/>
      <c r="BZ6" s="81"/>
      <c r="CA6" s="81"/>
      <c r="CB6" s="81"/>
      <c r="CC6" s="81"/>
      <c r="CD6" s="81"/>
      <c r="CE6" s="4"/>
      <c r="CF6" s="485"/>
      <c r="CG6" s="485"/>
      <c r="CH6" s="485"/>
      <c r="CI6" s="485"/>
      <c r="CJ6" s="485"/>
      <c r="CK6" s="485"/>
      <c r="CL6" s="485"/>
      <c r="CM6" s="485"/>
      <c r="CN6" s="485"/>
      <c r="CO6" s="307"/>
      <c r="CP6" s="307"/>
      <c r="CQ6" s="97"/>
      <c r="CR6" s="592"/>
      <c r="CS6" s="592"/>
      <c r="CT6" s="95"/>
      <c r="CU6" s="100"/>
      <c r="CV6" s="95"/>
      <c r="CW6" s="95"/>
      <c r="CX6" s="95"/>
      <c r="CY6" s="96"/>
      <c r="CZ6" s="4"/>
      <c r="DA6" s="81"/>
      <c r="DB6" s="81"/>
      <c r="DC6" s="81"/>
      <c r="DD6" s="81"/>
      <c r="DE6" s="81"/>
      <c r="DF6" s="81"/>
      <c r="DG6" s="81"/>
      <c r="DH6" s="81"/>
      <c r="DI6" s="81"/>
      <c r="DJ6" s="4"/>
      <c r="DK6" s="485"/>
      <c r="DL6" s="485"/>
      <c r="DM6" s="485"/>
      <c r="DN6" s="485"/>
      <c r="DO6" s="485"/>
      <c r="DP6" s="485"/>
      <c r="DQ6" s="485"/>
      <c r="DR6" s="485"/>
      <c r="DS6" s="485"/>
      <c r="DT6" s="307"/>
    </row>
    <row r="7" spans="1:124" ht="10" hidden="1" customHeight="1">
      <c r="B7" s="603"/>
      <c r="C7" s="604"/>
      <c r="D7" s="605"/>
      <c r="E7" s="606"/>
      <c r="F7" s="604"/>
      <c r="G7" s="604"/>
      <c r="H7" s="604"/>
      <c r="I7" s="604"/>
      <c r="J7" s="607"/>
      <c r="K7" s="56"/>
      <c r="L7" s="81"/>
      <c r="M7" s="81"/>
      <c r="N7" s="81"/>
      <c r="O7" s="81"/>
      <c r="P7" s="81"/>
      <c r="Q7" s="81"/>
      <c r="R7" s="81"/>
      <c r="S7" s="81"/>
      <c r="T7" s="81"/>
      <c r="U7" s="4"/>
      <c r="V7" s="101"/>
      <c r="W7" s="101"/>
      <c r="X7" s="101"/>
      <c r="Y7" s="101"/>
      <c r="Z7" s="101"/>
      <c r="AA7" s="101"/>
      <c r="AB7" s="101"/>
      <c r="AC7" s="101"/>
      <c r="AD7" s="101"/>
      <c r="AE7" s="101"/>
      <c r="AF7" s="81"/>
      <c r="AG7" s="603"/>
      <c r="AH7" s="604"/>
      <c r="AI7" s="605"/>
      <c r="AJ7" s="606"/>
      <c r="AK7" s="604"/>
      <c r="AL7" s="604"/>
      <c r="AM7" s="604"/>
      <c r="AN7" s="604"/>
      <c r="AO7" s="607"/>
      <c r="AP7" s="4"/>
      <c r="AQ7" s="81"/>
      <c r="AR7" s="81"/>
      <c r="AS7" s="81"/>
      <c r="AT7" s="81"/>
      <c r="AU7" s="81"/>
      <c r="AV7" s="81"/>
      <c r="AW7" s="81"/>
      <c r="AX7" s="81"/>
      <c r="AY7" s="81"/>
      <c r="AZ7" s="4"/>
      <c r="BA7" s="101"/>
      <c r="BB7" s="101"/>
      <c r="BC7" s="101"/>
      <c r="BD7" s="101"/>
      <c r="BE7" s="101"/>
      <c r="BF7" s="101"/>
      <c r="BG7" s="101"/>
      <c r="BH7" s="101"/>
      <c r="BI7" s="101"/>
      <c r="BJ7" s="101"/>
      <c r="BK7" s="101"/>
      <c r="BL7" s="603"/>
      <c r="BM7" s="604"/>
      <c r="BN7" s="605"/>
      <c r="BO7" s="606"/>
      <c r="BP7" s="604"/>
      <c r="BQ7" s="604"/>
      <c r="BR7" s="604"/>
      <c r="BS7" s="604"/>
      <c r="BT7" s="607"/>
      <c r="BU7" s="4"/>
      <c r="BV7" s="81"/>
      <c r="BW7" s="81"/>
      <c r="BX7" s="81"/>
      <c r="BY7" s="81"/>
      <c r="BZ7" s="81"/>
      <c r="CA7" s="81"/>
      <c r="CB7" s="81"/>
      <c r="CC7" s="81"/>
      <c r="CD7" s="81"/>
      <c r="CE7" s="4"/>
      <c r="CF7" s="101"/>
      <c r="CG7" s="101"/>
      <c r="CH7" s="101"/>
      <c r="CI7" s="101"/>
      <c r="CJ7" s="101"/>
      <c r="CK7" s="101"/>
      <c r="CL7" s="101"/>
      <c r="CM7" s="101"/>
      <c r="CN7" s="101"/>
      <c r="CO7" s="101"/>
      <c r="CP7" s="101"/>
      <c r="CQ7" s="603"/>
      <c r="CR7" s="604"/>
      <c r="CS7" s="605"/>
      <c r="CT7" s="606"/>
      <c r="CU7" s="604"/>
      <c r="CV7" s="604"/>
      <c r="CW7" s="604"/>
      <c r="CX7" s="604"/>
      <c r="CY7" s="607"/>
      <c r="CZ7" s="4"/>
      <c r="DA7" s="81"/>
      <c r="DB7" s="81"/>
      <c r="DC7" s="81"/>
      <c r="DD7" s="81"/>
      <c r="DE7" s="81"/>
      <c r="DF7" s="81"/>
      <c r="DG7" s="81"/>
      <c r="DH7" s="81"/>
      <c r="DI7" s="81"/>
      <c r="DJ7" s="4"/>
      <c r="DK7" s="101"/>
      <c r="DL7" s="101"/>
      <c r="DM7" s="101"/>
      <c r="DN7" s="101"/>
      <c r="DO7" s="101"/>
      <c r="DP7" s="101"/>
      <c r="DQ7" s="101"/>
      <c r="DR7" s="101"/>
      <c r="DS7" s="101"/>
      <c r="DT7" s="101"/>
    </row>
    <row r="8" spans="1:124" ht="12" customHeight="1">
      <c r="B8" s="83"/>
      <c r="C8" s="102"/>
      <c r="D8" s="102"/>
      <c r="E8" s="102"/>
      <c r="F8" s="102"/>
      <c r="G8" s="102"/>
      <c r="H8" s="83"/>
      <c r="I8" s="83"/>
      <c r="J8" s="83"/>
      <c r="K8" s="56"/>
      <c r="L8" s="503"/>
      <c r="M8" s="503"/>
      <c r="N8" s="503"/>
      <c r="O8" s="503"/>
      <c r="P8" s="503"/>
      <c r="Q8" s="503"/>
      <c r="R8" s="503"/>
      <c r="S8" s="503"/>
      <c r="T8" s="503"/>
      <c r="U8" s="4"/>
      <c r="V8" s="81"/>
      <c r="W8" s="81"/>
      <c r="X8" s="81"/>
      <c r="Y8" s="81"/>
      <c r="Z8" s="81"/>
      <c r="AA8" s="81"/>
      <c r="AB8" s="223"/>
      <c r="AC8" s="81"/>
      <c r="AD8" s="222" t="s">
        <v>581</v>
      </c>
      <c r="AE8" s="222"/>
      <c r="AF8" s="81"/>
      <c r="AG8" s="83"/>
      <c r="AH8" s="102"/>
      <c r="AI8" s="102"/>
      <c r="AJ8" s="102"/>
      <c r="AK8" s="102"/>
      <c r="AL8" s="102"/>
      <c r="AM8" s="83"/>
      <c r="AN8" s="83"/>
      <c r="AO8" s="83"/>
      <c r="AP8" s="4"/>
      <c r="AQ8" s="503"/>
      <c r="AR8" s="503"/>
      <c r="AS8" s="503"/>
      <c r="AT8" s="503"/>
      <c r="AU8" s="503"/>
      <c r="AV8" s="503"/>
      <c r="AW8" s="503"/>
      <c r="AX8" s="503"/>
      <c r="AY8" s="503"/>
      <c r="AZ8" s="4"/>
      <c r="BA8" s="81"/>
      <c r="BB8" s="81"/>
      <c r="BC8" s="81"/>
      <c r="BD8" s="81"/>
      <c r="BE8" s="81"/>
      <c r="BF8" s="81"/>
      <c r="BG8" s="223"/>
      <c r="BH8" s="81"/>
      <c r="BI8" s="222" t="s">
        <v>580</v>
      </c>
      <c r="BJ8" s="222"/>
      <c r="BK8" s="222"/>
      <c r="BL8" s="83"/>
      <c r="BM8" s="102"/>
      <c r="BN8" s="102"/>
      <c r="BO8" s="102"/>
      <c r="BP8" s="102"/>
      <c r="BQ8" s="102"/>
      <c r="BR8" s="83"/>
      <c r="BS8" s="83"/>
      <c r="BT8" s="83"/>
      <c r="BU8" s="4"/>
      <c r="BV8" s="503"/>
      <c r="BW8" s="503"/>
      <c r="BX8" s="503"/>
      <c r="BY8" s="503"/>
      <c r="BZ8" s="503"/>
      <c r="CA8" s="503"/>
      <c r="CB8" s="503"/>
      <c r="CC8" s="503"/>
      <c r="CD8" s="503"/>
      <c r="CE8" s="4"/>
      <c r="CF8" s="81"/>
      <c r="CG8" s="81"/>
      <c r="CH8" s="81"/>
      <c r="CI8" s="81"/>
      <c r="CJ8" s="81"/>
      <c r="CK8" s="81"/>
      <c r="CL8" s="223"/>
      <c r="CM8" s="81"/>
      <c r="CN8" s="222" t="s">
        <v>578</v>
      </c>
      <c r="CO8" s="222"/>
      <c r="CP8" s="222"/>
      <c r="CQ8" s="83"/>
      <c r="CR8" s="102"/>
      <c r="CS8" s="102"/>
      <c r="CT8" s="102"/>
      <c r="CU8" s="102"/>
      <c r="CV8" s="102"/>
      <c r="CW8" s="83"/>
      <c r="CX8" s="83"/>
      <c r="CY8" s="83"/>
      <c r="CZ8" s="4"/>
      <c r="DA8" s="503"/>
      <c r="DB8" s="503"/>
      <c r="DC8" s="503"/>
      <c r="DD8" s="503"/>
      <c r="DE8" s="503"/>
      <c r="DF8" s="503"/>
      <c r="DG8" s="503"/>
      <c r="DH8" s="503"/>
      <c r="DI8" s="503"/>
      <c r="DJ8" s="4"/>
      <c r="DK8" s="81"/>
      <c r="DL8" s="81"/>
      <c r="DM8" s="81"/>
      <c r="DN8" s="81"/>
      <c r="DO8" s="81"/>
      <c r="DP8" s="81"/>
      <c r="DQ8" s="223"/>
      <c r="DR8" s="81"/>
      <c r="DS8" s="222" t="s">
        <v>577</v>
      </c>
      <c r="DT8" s="222"/>
    </row>
    <row r="9" spans="1:124" customFormat="1" ht="3" customHeight="1">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row>
    <row r="10" spans="1:124" ht="31" customHeight="1">
      <c r="B10" s="47"/>
      <c r="C10" s="47"/>
      <c r="D10" s="48"/>
      <c r="E10" s="48"/>
      <c r="F10" s="49"/>
      <c r="G10" s="49" t="s">
        <v>501</v>
      </c>
      <c r="H10" s="50"/>
      <c r="I10" s="50"/>
      <c r="J10" s="51"/>
      <c r="K10" s="4"/>
      <c r="L10" s="47"/>
      <c r="M10" s="47"/>
      <c r="N10" s="48"/>
      <c r="O10" s="48"/>
      <c r="P10" s="49"/>
      <c r="Q10" s="49" t="s">
        <v>330</v>
      </c>
      <c r="R10" s="50"/>
      <c r="S10" s="50"/>
      <c r="T10" s="51"/>
      <c r="U10" s="4"/>
      <c r="V10" s="47"/>
      <c r="W10" s="47"/>
      <c r="X10" s="48"/>
      <c r="Y10" s="48"/>
      <c r="Z10" s="49"/>
      <c r="AA10" s="57" t="s">
        <v>532</v>
      </c>
      <c r="AB10" s="50"/>
      <c r="AC10" s="50"/>
      <c r="AD10" s="51"/>
      <c r="AE10" s="318"/>
      <c r="AF10" s="81"/>
      <c r="AG10" s="47"/>
      <c r="AH10" s="47"/>
      <c r="AI10" s="48"/>
      <c r="AJ10" s="48"/>
      <c r="AK10" s="49"/>
      <c r="AL10" s="49" t="s">
        <v>501</v>
      </c>
      <c r="AM10" s="50"/>
      <c r="AN10" s="50"/>
      <c r="AO10" s="51"/>
      <c r="AP10" s="4"/>
      <c r="AQ10" s="47"/>
      <c r="AR10" s="47"/>
      <c r="AS10" s="48"/>
      <c r="AT10" s="48"/>
      <c r="AU10" s="49"/>
      <c r="AV10" s="49" t="s">
        <v>533</v>
      </c>
      <c r="AW10" s="50"/>
      <c r="AX10" s="50"/>
      <c r="AY10" s="51"/>
      <c r="AZ10" s="4"/>
      <c r="BA10" s="47"/>
      <c r="BB10" s="47"/>
      <c r="BC10" s="48"/>
      <c r="BD10" s="48"/>
      <c r="BE10" s="49"/>
      <c r="BF10" s="57" t="s">
        <v>534</v>
      </c>
      <c r="BG10" s="50"/>
      <c r="BH10" s="50"/>
      <c r="BI10" s="51"/>
      <c r="BJ10" s="4"/>
      <c r="BK10" s="4"/>
      <c r="BL10" s="47"/>
      <c r="BM10" s="47"/>
      <c r="BN10" s="48"/>
      <c r="BO10" s="48"/>
      <c r="BP10" s="49"/>
      <c r="BQ10" s="49" t="s">
        <v>501</v>
      </c>
      <c r="BR10" s="50"/>
      <c r="BS10" s="50"/>
      <c r="BT10" s="51"/>
      <c r="BU10" s="4"/>
      <c r="BV10" s="47"/>
      <c r="BW10" s="47"/>
      <c r="BX10" s="48"/>
      <c r="BY10" s="48"/>
      <c r="BZ10" s="49"/>
      <c r="CA10" s="49" t="s">
        <v>535</v>
      </c>
      <c r="CB10" s="50"/>
      <c r="CC10" s="50"/>
      <c r="CD10" s="51"/>
      <c r="CE10" s="4"/>
      <c r="CF10" s="47"/>
      <c r="CG10" s="47"/>
      <c r="CH10" s="48"/>
      <c r="CI10" s="48"/>
      <c r="CJ10" s="49"/>
      <c r="CK10" s="57" t="s">
        <v>536</v>
      </c>
      <c r="CL10" s="50"/>
      <c r="CM10" s="50"/>
      <c r="CN10" s="51"/>
      <c r="CO10" s="4"/>
      <c r="CP10" s="4"/>
      <c r="CQ10" s="47"/>
      <c r="CR10" s="47"/>
      <c r="CS10" s="48"/>
      <c r="CT10" s="48"/>
      <c r="CU10" s="49"/>
      <c r="CV10" s="49" t="s">
        <v>501</v>
      </c>
      <c r="CW10" s="50"/>
      <c r="CX10" s="50"/>
      <c r="CY10" s="51"/>
      <c r="CZ10" s="4"/>
      <c r="DA10" s="47"/>
      <c r="DB10" s="47"/>
      <c r="DC10" s="48"/>
      <c r="DD10" s="48"/>
      <c r="DE10" s="49"/>
      <c r="DF10" s="49" t="s">
        <v>535</v>
      </c>
      <c r="DG10" s="50"/>
      <c r="DH10" s="50"/>
      <c r="DI10" s="51"/>
      <c r="DJ10" s="4"/>
      <c r="DK10" s="47"/>
      <c r="DL10" s="47"/>
      <c r="DM10" s="48"/>
      <c r="DN10" s="48"/>
      <c r="DO10" s="49"/>
      <c r="DP10" s="57" t="s">
        <v>531</v>
      </c>
      <c r="DQ10" s="50"/>
      <c r="DR10" s="50"/>
      <c r="DS10" s="51"/>
      <c r="DT10" s="4"/>
    </row>
    <row r="11" spans="1:124" ht="1" customHeight="1">
      <c r="B11" s="47"/>
      <c r="C11" s="47"/>
      <c r="D11" s="48"/>
      <c r="E11" s="48"/>
      <c r="F11" s="52"/>
      <c r="G11" s="53"/>
      <c r="H11" s="54"/>
      <c r="I11" s="54"/>
      <c r="J11" s="55"/>
      <c r="K11" s="4"/>
      <c r="L11" s="47"/>
      <c r="M11" s="47"/>
      <c r="N11" s="48"/>
      <c r="O11" s="48"/>
      <c r="P11" s="52"/>
      <c r="Q11" s="53"/>
      <c r="R11" s="54"/>
      <c r="S11" s="54"/>
      <c r="T11" s="55"/>
      <c r="U11" s="4"/>
      <c r="V11" s="47"/>
      <c r="W11" s="47"/>
      <c r="X11" s="48"/>
      <c r="Y11" s="48"/>
      <c r="Z11" s="52"/>
      <c r="AA11" s="53"/>
      <c r="AB11" s="54"/>
      <c r="AC11" s="54"/>
      <c r="AD11" s="55"/>
      <c r="AE11" s="319"/>
      <c r="AF11" s="81"/>
      <c r="AG11" s="47"/>
      <c r="AH11" s="47"/>
      <c r="AI11" s="48"/>
      <c r="AJ11" s="48"/>
      <c r="AK11" s="52"/>
      <c r="AL11" s="53"/>
      <c r="AM11" s="54"/>
      <c r="AN11" s="54"/>
      <c r="AO11" s="55"/>
      <c r="AP11" s="4"/>
      <c r="AQ11" s="47"/>
      <c r="AR11" s="47"/>
      <c r="AS11" s="48"/>
      <c r="AT11" s="48"/>
      <c r="AU11" s="52"/>
      <c r="AV11" s="53"/>
      <c r="AW11" s="54"/>
      <c r="AX11" s="54"/>
      <c r="AY11" s="55"/>
      <c r="AZ11" s="4"/>
      <c r="BA11" s="47"/>
      <c r="BB11" s="47"/>
      <c r="BC11" s="48"/>
      <c r="BD11" s="48"/>
      <c r="BE11" s="52"/>
      <c r="BF11" s="53"/>
      <c r="BG11" s="54"/>
      <c r="BH11" s="54"/>
      <c r="BI11" s="55"/>
      <c r="BJ11" s="4"/>
      <c r="BK11" s="4"/>
      <c r="BL11" s="47"/>
      <c r="BM11" s="47"/>
      <c r="BN11" s="48"/>
      <c r="BO11" s="48"/>
      <c r="BP11" s="52"/>
      <c r="BQ11" s="53"/>
      <c r="BR11" s="54"/>
      <c r="BS11" s="54"/>
      <c r="BT11" s="55"/>
      <c r="BU11" s="4"/>
      <c r="BV11" s="47"/>
      <c r="BW11" s="47"/>
      <c r="BX11" s="48"/>
      <c r="BY11" s="48"/>
      <c r="BZ11" s="52"/>
      <c r="CA11" s="53"/>
      <c r="CB11" s="54"/>
      <c r="CC11" s="54"/>
      <c r="CD11" s="55"/>
      <c r="CE11" s="4"/>
      <c r="CF11" s="47"/>
      <c r="CG11" s="47"/>
      <c r="CH11" s="48"/>
      <c r="CI11" s="48"/>
      <c r="CJ11" s="52"/>
      <c r="CK11" s="53"/>
      <c r="CL11" s="54"/>
      <c r="CM11" s="54"/>
      <c r="CN11" s="55"/>
      <c r="CO11" s="4"/>
      <c r="CP11" s="4"/>
      <c r="CQ11" s="47"/>
      <c r="CR11" s="47"/>
      <c r="CS11" s="48"/>
      <c r="CT11" s="48"/>
      <c r="CU11" s="52"/>
      <c r="CV11" s="53"/>
      <c r="CW11" s="54"/>
      <c r="CX11" s="54"/>
      <c r="CY11" s="55"/>
      <c r="CZ11" s="4"/>
      <c r="DA11" s="47"/>
      <c r="DB11" s="47"/>
      <c r="DC11" s="48"/>
      <c r="DD11" s="48"/>
      <c r="DE11" s="52"/>
      <c r="DF11" s="53"/>
      <c r="DG11" s="54"/>
      <c r="DH11" s="54"/>
      <c r="DI11" s="55"/>
      <c r="DJ11" s="4"/>
      <c r="DK11" s="47"/>
      <c r="DL11" s="47"/>
      <c r="DM11" s="48"/>
      <c r="DN11" s="48"/>
      <c r="DO11" s="52"/>
      <c r="DP11" s="53"/>
      <c r="DQ11" s="54"/>
      <c r="DR11" s="54"/>
      <c r="DS11" s="55"/>
      <c r="DT11" s="4"/>
    </row>
    <row r="12" spans="1:124" ht="4" hidden="1" customHeight="1" thickBot="1">
      <c r="B12" s="56"/>
      <c r="C12" s="56"/>
      <c r="D12" s="56"/>
      <c r="E12" s="56"/>
      <c r="F12" s="56"/>
      <c r="G12" s="56"/>
      <c r="H12" s="56"/>
      <c r="I12" s="56"/>
      <c r="J12" s="56"/>
      <c r="K12" s="4"/>
      <c r="L12" s="56"/>
      <c r="M12" s="56"/>
      <c r="N12" s="56"/>
      <c r="O12" s="56"/>
      <c r="P12" s="56"/>
      <c r="Q12" s="56"/>
      <c r="R12" s="56"/>
      <c r="S12" s="56"/>
      <c r="T12" s="56"/>
      <c r="U12" s="4"/>
      <c r="V12" s="56"/>
      <c r="W12" s="56"/>
      <c r="X12" s="56"/>
      <c r="Y12" s="56"/>
      <c r="Z12" s="56"/>
      <c r="AA12" s="56"/>
      <c r="AB12" s="56"/>
      <c r="AC12" s="56"/>
      <c r="AD12" s="56"/>
      <c r="AE12" s="56"/>
      <c r="AF12" s="81"/>
      <c r="AG12" s="56"/>
      <c r="AH12" s="56"/>
      <c r="AI12" s="56"/>
      <c r="AJ12" s="56"/>
      <c r="AK12" s="56"/>
      <c r="AL12" s="56"/>
      <c r="AM12" s="56"/>
      <c r="AN12" s="56"/>
      <c r="AO12" s="56"/>
      <c r="AP12" s="4"/>
      <c r="AQ12" s="56"/>
      <c r="AR12" s="56"/>
      <c r="AS12" s="56"/>
      <c r="AT12" s="56"/>
      <c r="AU12" s="56"/>
      <c r="AV12" s="56"/>
      <c r="AW12" s="56"/>
      <c r="AX12" s="56"/>
      <c r="AY12" s="56"/>
      <c r="AZ12" s="4"/>
      <c r="BA12" s="56"/>
      <c r="BB12" s="56"/>
      <c r="BC12" s="56"/>
      <c r="BD12" s="56"/>
      <c r="BE12" s="56"/>
      <c r="BF12" s="56"/>
      <c r="BG12" s="56"/>
      <c r="BH12" s="56"/>
      <c r="BI12" s="56"/>
      <c r="BJ12" s="4"/>
      <c r="BK12" s="4"/>
      <c r="BL12" s="56"/>
      <c r="BM12" s="56"/>
      <c r="BN12" s="56"/>
      <c r="BO12" s="56"/>
      <c r="BP12" s="56"/>
      <c r="BQ12" s="56"/>
      <c r="BR12" s="56"/>
      <c r="BS12" s="56"/>
      <c r="BT12" s="56"/>
      <c r="BU12" s="4"/>
      <c r="BV12" s="56"/>
      <c r="BW12" s="56"/>
      <c r="BX12" s="56"/>
      <c r="BY12" s="56"/>
      <c r="BZ12" s="56"/>
      <c r="CA12" s="56"/>
      <c r="CB12" s="56"/>
      <c r="CC12" s="56"/>
      <c r="CD12" s="56"/>
      <c r="CE12" s="4"/>
      <c r="CF12" s="56"/>
      <c r="CG12" s="56"/>
      <c r="CH12" s="56"/>
      <c r="CI12" s="56"/>
      <c r="CJ12" s="56"/>
      <c r="CK12" s="56"/>
      <c r="CL12" s="56"/>
      <c r="CM12" s="56"/>
      <c r="CN12" s="56"/>
      <c r="CO12" s="4"/>
      <c r="CP12" s="4"/>
      <c r="CQ12" s="56"/>
      <c r="CR12" s="56"/>
      <c r="CS12" s="56"/>
      <c r="CT12" s="56"/>
      <c r="CU12" s="56"/>
      <c r="CV12" s="56"/>
      <c r="CW12" s="56"/>
      <c r="CX12" s="56"/>
      <c r="CY12" s="56"/>
      <c r="CZ12" s="4"/>
      <c r="DA12" s="56"/>
      <c r="DB12" s="56"/>
      <c r="DC12" s="56"/>
      <c r="DD12" s="56"/>
      <c r="DE12" s="56"/>
      <c r="DF12" s="56"/>
      <c r="DG12" s="56"/>
      <c r="DH12" s="56"/>
      <c r="DI12" s="56"/>
      <c r="DJ12" s="4"/>
      <c r="DK12" s="56"/>
      <c r="DL12" s="56"/>
      <c r="DM12" s="56"/>
      <c r="DN12" s="56"/>
      <c r="DO12" s="56"/>
      <c r="DP12" s="56"/>
      <c r="DQ12" s="56"/>
      <c r="DR12" s="56"/>
      <c r="DS12" s="56"/>
      <c r="DT12" s="4"/>
    </row>
    <row r="13" spans="1:124" ht="12" customHeight="1">
      <c r="B13" s="593" t="s">
        <v>132</v>
      </c>
      <c r="C13" s="593"/>
      <c r="D13" s="593"/>
      <c r="E13" s="593"/>
      <c r="F13" s="593"/>
      <c r="G13" s="593"/>
      <c r="H13" s="593"/>
      <c r="I13" s="593"/>
      <c r="J13" s="593"/>
      <c r="K13" s="4"/>
      <c r="L13" s="593" t="s">
        <v>132</v>
      </c>
      <c r="M13" s="593"/>
      <c r="N13" s="593"/>
      <c r="O13" s="593"/>
      <c r="P13" s="593"/>
      <c r="Q13" s="593"/>
      <c r="R13" s="593"/>
      <c r="S13" s="593"/>
      <c r="T13" s="593"/>
      <c r="U13" s="4"/>
      <c r="V13" s="593" t="s">
        <v>132</v>
      </c>
      <c r="W13" s="593"/>
      <c r="X13" s="593"/>
      <c r="Y13" s="593"/>
      <c r="Z13" s="593"/>
      <c r="AA13" s="593"/>
      <c r="AB13" s="593"/>
      <c r="AC13" s="593"/>
      <c r="AD13" s="593"/>
      <c r="AE13" s="320"/>
      <c r="AF13" s="81"/>
      <c r="AG13" s="593" t="s">
        <v>132</v>
      </c>
      <c r="AH13" s="593"/>
      <c r="AI13" s="593"/>
      <c r="AJ13" s="593"/>
      <c r="AK13" s="593"/>
      <c r="AL13" s="593"/>
      <c r="AM13" s="593"/>
      <c r="AN13" s="593"/>
      <c r="AO13" s="593"/>
      <c r="AP13" s="4"/>
      <c r="AQ13" s="593" t="s">
        <v>132</v>
      </c>
      <c r="AR13" s="593"/>
      <c r="AS13" s="593"/>
      <c r="AT13" s="593"/>
      <c r="AU13" s="593"/>
      <c r="AV13" s="593"/>
      <c r="AW13" s="593"/>
      <c r="AX13" s="593"/>
      <c r="AY13" s="593"/>
      <c r="AZ13" s="4"/>
      <c r="BA13" s="593" t="s">
        <v>132</v>
      </c>
      <c r="BB13" s="593"/>
      <c r="BC13" s="593"/>
      <c r="BD13" s="593"/>
      <c r="BE13" s="593"/>
      <c r="BF13" s="593"/>
      <c r="BG13" s="593"/>
      <c r="BH13" s="593"/>
      <c r="BI13" s="593"/>
      <c r="BJ13" s="4"/>
      <c r="BK13" s="4"/>
      <c r="BL13" s="593" t="s">
        <v>132</v>
      </c>
      <c r="BM13" s="593"/>
      <c r="BN13" s="593"/>
      <c r="BO13" s="593"/>
      <c r="BP13" s="593"/>
      <c r="BQ13" s="593"/>
      <c r="BR13" s="593"/>
      <c r="BS13" s="593"/>
      <c r="BT13" s="593"/>
      <c r="BU13" s="4"/>
      <c r="BV13" s="593" t="s">
        <v>132</v>
      </c>
      <c r="BW13" s="593"/>
      <c r="BX13" s="593"/>
      <c r="BY13" s="593"/>
      <c r="BZ13" s="593"/>
      <c r="CA13" s="593"/>
      <c r="CB13" s="593"/>
      <c r="CC13" s="593"/>
      <c r="CD13" s="593"/>
      <c r="CE13" s="4"/>
      <c r="CF13" s="593" t="s">
        <v>132</v>
      </c>
      <c r="CG13" s="593"/>
      <c r="CH13" s="593"/>
      <c r="CI13" s="593"/>
      <c r="CJ13" s="593"/>
      <c r="CK13" s="593"/>
      <c r="CL13" s="593"/>
      <c r="CM13" s="593"/>
      <c r="CN13" s="593"/>
      <c r="CO13" s="4"/>
      <c r="CP13" s="4"/>
      <c r="CQ13" s="593" t="s">
        <v>132</v>
      </c>
      <c r="CR13" s="593"/>
      <c r="CS13" s="593"/>
      <c r="CT13" s="593"/>
      <c r="CU13" s="593"/>
      <c r="CV13" s="593"/>
      <c r="CW13" s="593"/>
      <c r="CX13" s="593"/>
      <c r="CY13" s="593"/>
      <c r="CZ13" s="4"/>
      <c r="DA13" s="593" t="s">
        <v>132</v>
      </c>
      <c r="DB13" s="593"/>
      <c r="DC13" s="593"/>
      <c r="DD13" s="593"/>
      <c r="DE13" s="593"/>
      <c r="DF13" s="593"/>
      <c r="DG13" s="593"/>
      <c r="DH13" s="593"/>
      <c r="DI13" s="593"/>
      <c r="DJ13" s="4"/>
      <c r="DK13" s="593" t="s">
        <v>132</v>
      </c>
      <c r="DL13" s="593"/>
      <c r="DM13" s="593"/>
      <c r="DN13" s="593"/>
      <c r="DO13" s="593"/>
      <c r="DP13" s="593"/>
      <c r="DQ13" s="593"/>
      <c r="DR13" s="593"/>
      <c r="DS13" s="593"/>
      <c r="DT13" s="4"/>
    </row>
    <row r="14" spans="1:124" ht="13" customHeight="1" thickBot="1">
      <c r="B14" s="608" t="s">
        <v>502</v>
      </c>
      <c r="C14" s="608"/>
      <c r="D14" s="608"/>
      <c r="E14" s="632" t="s">
        <v>503</v>
      </c>
      <c r="F14" s="632"/>
      <c r="G14" s="632"/>
      <c r="H14" s="632"/>
      <c r="I14" s="632"/>
      <c r="J14" s="632"/>
      <c r="K14" s="4"/>
      <c r="L14" s="633" t="s">
        <v>275</v>
      </c>
      <c r="M14" s="633"/>
      <c r="N14" s="633"/>
      <c r="O14" s="634" t="s">
        <v>596</v>
      </c>
      <c r="P14" s="634"/>
      <c r="Q14" s="634"/>
      <c r="R14" s="634"/>
      <c r="S14" s="634"/>
      <c r="T14" s="634"/>
      <c r="U14" s="4"/>
      <c r="V14" s="608" t="s">
        <v>595</v>
      </c>
      <c r="W14" s="608"/>
      <c r="X14" s="608"/>
      <c r="Y14" s="632" t="s">
        <v>597</v>
      </c>
      <c r="Z14" s="632"/>
      <c r="AA14" s="632"/>
      <c r="AB14" s="632"/>
      <c r="AC14" s="632"/>
      <c r="AD14" s="632"/>
      <c r="AE14" s="313"/>
      <c r="AF14" s="81"/>
      <c r="AG14" s="655"/>
      <c r="AH14" s="655"/>
      <c r="AI14" s="655"/>
      <c r="AJ14" s="656"/>
      <c r="AK14" s="656"/>
      <c r="AL14" s="656"/>
      <c r="AM14" s="656"/>
      <c r="AN14" s="656"/>
      <c r="AO14" s="656"/>
      <c r="AP14" s="4"/>
      <c r="AQ14" s="635"/>
      <c r="AR14" s="635"/>
      <c r="AS14" s="635"/>
      <c r="AT14" s="636"/>
      <c r="AU14" s="636"/>
      <c r="AV14" s="636"/>
      <c r="AW14" s="636"/>
      <c r="AX14" s="636"/>
      <c r="AY14" s="636"/>
      <c r="AZ14" s="4"/>
      <c r="BA14" s="655"/>
      <c r="BB14" s="655"/>
      <c r="BC14" s="655"/>
      <c r="BD14" s="656"/>
      <c r="BE14" s="656"/>
      <c r="BF14" s="656"/>
      <c r="BG14" s="656"/>
      <c r="BH14" s="656"/>
      <c r="BI14" s="656"/>
      <c r="BJ14" s="4"/>
      <c r="BK14" s="4"/>
      <c r="BL14" s="655"/>
      <c r="BM14" s="655"/>
      <c r="BN14" s="655"/>
      <c r="BO14" s="656"/>
      <c r="BP14" s="656"/>
      <c r="BQ14" s="656"/>
      <c r="BR14" s="656"/>
      <c r="BS14" s="656"/>
      <c r="BT14" s="656"/>
      <c r="BU14" s="4"/>
      <c r="BV14" s="635"/>
      <c r="BW14" s="635"/>
      <c r="BX14" s="635"/>
      <c r="BY14" s="636"/>
      <c r="BZ14" s="636"/>
      <c r="CA14" s="636"/>
      <c r="CB14" s="636"/>
      <c r="CC14" s="636"/>
      <c r="CD14" s="636"/>
      <c r="CE14" s="4"/>
      <c r="CF14" s="655"/>
      <c r="CG14" s="655"/>
      <c r="CH14" s="655"/>
      <c r="CI14" s="656"/>
      <c r="CJ14" s="656"/>
      <c r="CK14" s="656"/>
      <c r="CL14" s="656"/>
      <c r="CM14" s="656"/>
      <c r="CN14" s="656"/>
      <c r="CO14" s="4"/>
      <c r="CP14" s="4"/>
      <c r="CQ14" s="655"/>
      <c r="CR14" s="655"/>
      <c r="CS14" s="655"/>
      <c r="CT14" s="656"/>
      <c r="CU14" s="656"/>
      <c r="CV14" s="656"/>
      <c r="CW14" s="656"/>
      <c r="CX14" s="656"/>
      <c r="CY14" s="656"/>
      <c r="CZ14" s="4"/>
      <c r="DA14" s="635"/>
      <c r="DB14" s="635"/>
      <c r="DC14" s="635"/>
      <c r="DD14" s="636"/>
      <c r="DE14" s="636"/>
      <c r="DF14" s="636"/>
      <c r="DG14" s="636"/>
      <c r="DH14" s="636"/>
      <c r="DI14" s="636"/>
      <c r="DJ14" s="4"/>
      <c r="DK14" s="655"/>
      <c r="DL14" s="655"/>
      <c r="DM14" s="655"/>
      <c r="DN14" s="656"/>
      <c r="DO14" s="656"/>
      <c r="DP14" s="656"/>
      <c r="DQ14" s="656"/>
      <c r="DR14" s="656"/>
      <c r="DS14" s="656"/>
      <c r="DT14" s="4"/>
    </row>
    <row r="15" spans="1:124" ht="12" customHeight="1">
      <c r="B15" s="582" t="s">
        <v>3</v>
      </c>
      <c r="C15" s="637" t="s">
        <v>4</v>
      </c>
      <c r="D15" s="619"/>
      <c r="E15" s="618" t="s">
        <v>5</v>
      </c>
      <c r="F15" s="619"/>
      <c r="G15" s="618" t="s">
        <v>6</v>
      </c>
      <c r="H15" s="619"/>
      <c r="I15" s="618" t="s">
        <v>7</v>
      </c>
      <c r="J15" s="620"/>
      <c r="K15" s="4"/>
      <c r="L15" s="582" t="s">
        <v>3</v>
      </c>
      <c r="M15" s="618" t="s">
        <v>4</v>
      </c>
      <c r="N15" s="619"/>
      <c r="O15" s="618" t="s">
        <v>5</v>
      </c>
      <c r="P15" s="619"/>
      <c r="Q15" s="618" t="s">
        <v>6</v>
      </c>
      <c r="R15" s="619"/>
      <c r="S15" s="618" t="s">
        <v>7</v>
      </c>
      <c r="T15" s="620"/>
      <c r="U15" s="4"/>
      <c r="V15" s="582" t="s">
        <v>3</v>
      </c>
      <c r="W15" s="618" t="s">
        <v>4</v>
      </c>
      <c r="X15" s="619"/>
      <c r="Y15" s="618" t="s">
        <v>5</v>
      </c>
      <c r="Z15" s="619"/>
      <c r="AA15" s="618" t="s">
        <v>6</v>
      </c>
      <c r="AB15" s="619"/>
      <c r="AC15" s="618" t="s">
        <v>7</v>
      </c>
      <c r="AD15" s="620"/>
      <c r="AE15" s="321"/>
      <c r="AF15" s="103"/>
      <c r="AG15" s="582" t="s">
        <v>3</v>
      </c>
      <c r="AH15" s="637" t="s">
        <v>4</v>
      </c>
      <c r="AI15" s="619"/>
      <c r="AJ15" s="618" t="s">
        <v>5</v>
      </c>
      <c r="AK15" s="619"/>
      <c r="AL15" s="618" t="s">
        <v>6</v>
      </c>
      <c r="AM15" s="619"/>
      <c r="AN15" s="618" t="s">
        <v>7</v>
      </c>
      <c r="AO15" s="620"/>
      <c r="AP15" s="4"/>
      <c r="AQ15" s="582" t="s">
        <v>3</v>
      </c>
      <c r="AR15" s="618" t="s">
        <v>4</v>
      </c>
      <c r="AS15" s="619"/>
      <c r="AT15" s="618" t="s">
        <v>5</v>
      </c>
      <c r="AU15" s="619"/>
      <c r="AV15" s="618" t="s">
        <v>6</v>
      </c>
      <c r="AW15" s="619"/>
      <c r="AX15" s="618" t="s">
        <v>7</v>
      </c>
      <c r="AY15" s="620"/>
      <c r="AZ15" s="4"/>
      <c r="BA15" s="582" t="s">
        <v>3</v>
      </c>
      <c r="BB15" s="618" t="s">
        <v>4</v>
      </c>
      <c r="BC15" s="619"/>
      <c r="BD15" s="618" t="s">
        <v>5</v>
      </c>
      <c r="BE15" s="619"/>
      <c r="BF15" s="618" t="s">
        <v>6</v>
      </c>
      <c r="BG15" s="619"/>
      <c r="BH15" s="618" t="s">
        <v>7</v>
      </c>
      <c r="BI15" s="620"/>
      <c r="BJ15" s="4"/>
      <c r="BK15" s="4"/>
      <c r="BL15" s="582" t="s">
        <v>3</v>
      </c>
      <c r="BM15" s="637" t="s">
        <v>4</v>
      </c>
      <c r="BN15" s="619"/>
      <c r="BO15" s="618" t="s">
        <v>5</v>
      </c>
      <c r="BP15" s="619"/>
      <c r="BQ15" s="618" t="s">
        <v>6</v>
      </c>
      <c r="BR15" s="619"/>
      <c r="BS15" s="618" t="s">
        <v>7</v>
      </c>
      <c r="BT15" s="620"/>
      <c r="BU15" s="4"/>
      <c r="BV15" s="582" t="s">
        <v>3</v>
      </c>
      <c r="BW15" s="618" t="s">
        <v>4</v>
      </c>
      <c r="BX15" s="619"/>
      <c r="BY15" s="618" t="s">
        <v>5</v>
      </c>
      <c r="BZ15" s="619"/>
      <c r="CA15" s="618" t="s">
        <v>6</v>
      </c>
      <c r="CB15" s="619"/>
      <c r="CC15" s="618" t="s">
        <v>7</v>
      </c>
      <c r="CD15" s="620"/>
      <c r="CE15" s="4"/>
      <c r="CF15" s="582" t="s">
        <v>3</v>
      </c>
      <c r="CG15" s="618" t="s">
        <v>4</v>
      </c>
      <c r="CH15" s="619"/>
      <c r="CI15" s="618" t="s">
        <v>5</v>
      </c>
      <c r="CJ15" s="619"/>
      <c r="CK15" s="618" t="s">
        <v>6</v>
      </c>
      <c r="CL15" s="619"/>
      <c r="CM15" s="618" t="s">
        <v>7</v>
      </c>
      <c r="CN15" s="620"/>
      <c r="CO15" s="4"/>
      <c r="CP15" s="4"/>
      <c r="CQ15" s="582" t="s">
        <v>3</v>
      </c>
      <c r="CR15" s="637" t="s">
        <v>4</v>
      </c>
      <c r="CS15" s="619"/>
      <c r="CT15" s="618" t="s">
        <v>5</v>
      </c>
      <c r="CU15" s="619"/>
      <c r="CV15" s="618" t="s">
        <v>6</v>
      </c>
      <c r="CW15" s="619"/>
      <c r="CX15" s="618" t="s">
        <v>7</v>
      </c>
      <c r="CY15" s="620"/>
      <c r="CZ15" s="4"/>
      <c r="DA15" s="582" t="s">
        <v>3</v>
      </c>
      <c r="DB15" s="618" t="s">
        <v>4</v>
      </c>
      <c r="DC15" s="619"/>
      <c r="DD15" s="618" t="s">
        <v>5</v>
      </c>
      <c r="DE15" s="619"/>
      <c r="DF15" s="618" t="s">
        <v>6</v>
      </c>
      <c r="DG15" s="619"/>
      <c r="DH15" s="618" t="s">
        <v>7</v>
      </c>
      <c r="DI15" s="620"/>
      <c r="DJ15" s="4"/>
      <c r="DK15" s="582" t="s">
        <v>3</v>
      </c>
      <c r="DL15" s="618" t="s">
        <v>4</v>
      </c>
      <c r="DM15" s="619"/>
      <c r="DN15" s="618" t="s">
        <v>5</v>
      </c>
      <c r="DO15" s="619"/>
      <c r="DP15" s="618" t="s">
        <v>6</v>
      </c>
      <c r="DQ15" s="619"/>
      <c r="DR15" s="618" t="s">
        <v>7</v>
      </c>
      <c r="DS15" s="620"/>
      <c r="DT15" s="4"/>
    </row>
    <row r="16" spans="1:124" ht="12" customHeight="1" thickBot="1">
      <c r="B16" s="583"/>
      <c r="C16" s="33" t="s">
        <v>105</v>
      </c>
      <c r="D16" s="34" t="s">
        <v>0</v>
      </c>
      <c r="E16" s="35" t="s">
        <v>105</v>
      </c>
      <c r="F16" s="34" t="s">
        <v>0</v>
      </c>
      <c r="G16" s="35" t="s">
        <v>105</v>
      </c>
      <c r="H16" s="34" t="s">
        <v>0</v>
      </c>
      <c r="I16" s="35" t="s">
        <v>105</v>
      </c>
      <c r="J16" s="36" t="s">
        <v>0</v>
      </c>
      <c r="K16" s="4"/>
      <c r="L16" s="583"/>
      <c r="M16" s="35" t="s">
        <v>105</v>
      </c>
      <c r="N16" s="34" t="s">
        <v>0</v>
      </c>
      <c r="O16" s="35" t="s">
        <v>105</v>
      </c>
      <c r="P16" s="34" t="s">
        <v>0</v>
      </c>
      <c r="Q16" s="35" t="s">
        <v>105</v>
      </c>
      <c r="R16" s="34" t="s">
        <v>0</v>
      </c>
      <c r="S16" s="35" t="s">
        <v>105</v>
      </c>
      <c r="T16" s="36" t="s">
        <v>0</v>
      </c>
      <c r="U16" s="4"/>
      <c r="V16" s="583"/>
      <c r="W16" s="35" t="s">
        <v>105</v>
      </c>
      <c r="X16" s="34" t="s">
        <v>0</v>
      </c>
      <c r="Y16" s="35" t="s">
        <v>105</v>
      </c>
      <c r="Z16" s="34" t="s">
        <v>0</v>
      </c>
      <c r="AA16" s="35" t="s">
        <v>105</v>
      </c>
      <c r="AB16" s="34" t="s">
        <v>0</v>
      </c>
      <c r="AC16" s="35" t="s">
        <v>105</v>
      </c>
      <c r="AD16" s="36" t="s">
        <v>0</v>
      </c>
      <c r="AE16" s="322"/>
      <c r="AF16" s="103"/>
      <c r="AG16" s="583"/>
      <c r="AH16" s="33" t="s">
        <v>105</v>
      </c>
      <c r="AI16" s="34" t="s">
        <v>0</v>
      </c>
      <c r="AJ16" s="35" t="s">
        <v>105</v>
      </c>
      <c r="AK16" s="34" t="s">
        <v>0</v>
      </c>
      <c r="AL16" s="35" t="s">
        <v>105</v>
      </c>
      <c r="AM16" s="34" t="s">
        <v>0</v>
      </c>
      <c r="AN16" s="35" t="s">
        <v>105</v>
      </c>
      <c r="AO16" s="36" t="s">
        <v>0</v>
      </c>
      <c r="AP16" s="4"/>
      <c r="AQ16" s="583"/>
      <c r="AR16" s="35" t="s">
        <v>105</v>
      </c>
      <c r="AS16" s="34" t="s">
        <v>0</v>
      </c>
      <c r="AT16" s="35" t="s">
        <v>105</v>
      </c>
      <c r="AU16" s="34" t="s">
        <v>0</v>
      </c>
      <c r="AV16" s="35" t="s">
        <v>105</v>
      </c>
      <c r="AW16" s="34" t="s">
        <v>0</v>
      </c>
      <c r="AX16" s="35" t="s">
        <v>105</v>
      </c>
      <c r="AY16" s="36" t="s">
        <v>0</v>
      </c>
      <c r="AZ16" s="4"/>
      <c r="BA16" s="583"/>
      <c r="BB16" s="35" t="s">
        <v>105</v>
      </c>
      <c r="BC16" s="34" t="s">
        <v>0</v>
      </c>
      <c r="BD16" s="35" t="s">
        <v>105</v>
      </c>
      <c r="BE16" s="34" t="s">
        <v>0</v>
      </c>
      <c r="BF16" s="35" t="s">
        <v>105</v>
      </c>
      <c r="BG16" s="34" t="s">
        <v>0</v>
      </c>
      <c r="BH16" s="35" t="s">
        <v>105</v>
      </c>
      <c r="BI16" s="36" t="s">
        <v>0</v>
      </c>
      <c r="BJ16" s="4"/>
      <c r="BK16" s="4"/>
      <c r="BL16" s="583"/>
      <c r="BM16" s="33" t="s">
        <v>105</v>
      </c>
      <c r="BN16" s="34" t="s">
        <v>0</v>
      </c>
      <c r="BO16" s="35" t="s">
        <v>105</v>
      </c>
      <c r="BP16" s="34" t="s">
        <v>0</v>
      </c>
      <c r="BQ16" s="35" t="s">
        <v>105</v>
      </c>
      <c r="BR16" s="34" t="s">
        <v>0</v>
      </c>
      <c r="BS16" s="35" t="s">
        <v>105</v>
      </c>
      <c r="BT16" s="36" t="s">
        <v>0</v>
      </c>
      <c r="BU16" s="4"/>
      <c r="BV16" s="583"/>
      <c r="BW16" s="35" t="s">
        <v>105</v>
      </c>
      <c r="BX16" s="34" t="s">
        <v>0</v>
      </c>
      <c r="BY16" s="35" t="s">
        <v>105</v>
      </c>
      <c r="BZ16" s="34" t="s">
        <v>0</v>
      </c>
      <c r="CA16" s="35" t="s">
        <v>105</v>
      </c>
      <c r="CB16" s="34" t="s">
        <v>0</v>
      </c>
      <c r="CC16" s="35" t="s">
        <v>105</v>
      </c>
      <c r="CD16" s="36" t="s">
        <v>0</v>
      </c>
      <c r="CE16" s="4"/>
      <c r="CF16" s="583"/>
      <c r="CG16" s="35" t="s">
        <v>105</v>
      </c>
      <c r="CH16" s="34" t="s">
        <v>0</v>
      </c>
      <c r="CI16" s="35" t="s">
        <v>105</v>
      </c>
      <c r="CJ16" s="34" t="s">
        <v>0</v>
      </c>
      <c r="CK16" s="35" t="s">
        <v>105</v>
      </c>
      <c r="CL16" s="34" t="s">
        <v>0</v>
      </c>
      <c r="CM16" s="35" t="s">
        <v>105</v>
      </c>
      <c r="CN16" s="36" t="s">
        <v>0</v>
      </c>
      <c r="CO16" s="4"/>
      <c r="CP16" s="4"/>
      <c r="CQ16" s="583"/>
      <c r="CR16" s="33" t="s">
        <v>105</v>
      </c>
      <c r="CS16" s="34" t="s">
        <v>0</v>
      </c>
      <c r="CT16" s="35" t="s">
        <v>105</v>
      </c>
      <c r="CU16" s="34" t="s">
        <v>0</v>
      </c>
      <c r="CV16" s="35" t="s">
        <v>105</v>
      </c>
      <c r="CW16" s="34" t="s">
        <v>0</v>
      </c>
      <c r="CX16" s="35" t="s">
        <v>105</v>
      </c>
      <c r="CY16" s="36" t="s">
        <v>0</v>
      </c>
      <c r="CZ16" s="4"/>
      <c r="DA16" s="583"/>
      <c r="DB16" s="35" t="s">
        <v>105</v>
      </c>
      <c r="DC16" s="34" t="s">
        <v>0</v>
      </c>
      <c r="DD16" s="35" t="s">
        <v>105</v>
      </c>
      <c r="DE16" s="34" t="s">
        <v>0</v>
      </c>
      <c r="DF16" s="35" t="s">
        <v>105</v>
      </c>
      <c r="DG16" s="34" t="s">
        <v>0</v>
      </c>
      <c r="DH16" s="35" t="s">
        <v>105</v>
      </c>
      <c r="DI16" s="36" t="s">
        <v>0</v>
      </c>
      <c r="DJ16" s="4"/>
      <c r="DK16" s="583"/>
      <c r="DL16" s="35" t="s">
        <v>105</v>
      </c>
      <c r="DM16" s="34" t="s">
        <v>0</v>
      </c>
      <c r="DN16" s="35" t="s">
        <v>105</v>
      </c>
      <c r="DO16" s="34" t="s">
        <v>0</v>
      </c>
      <c r="DP16" s="35" t="s">
        <v>105</v>
      </c>
      <c r="DQ16" s="34" t="s">
        <v>0</v>
      </c>
      <c r="DR16" s="35" t="s">
        <v>105</v>
      </c>
      <c r="DS16" s="36" t="s">
        <v>0</v>
      </c>
      <c r="DT16" s="4"/>
    </row>
    <row r="17" spans="1:124" ht="11" customHeight="1">
      <c r="A17" s="650" t="s">
        <v>271</v>
      </c>
      <c r="B17" s="528" t="s">
        <v>272</v>
      </c>
      <c r="C17" s="104">
        <v>6</v>
      </c>
      <c r="D17" s="84"/>
      <c r="E17" s="105">
        <v>6</v>
      </c>
      <c r="F17" s="85"/>
      <c r="G17" s="106">
        <v>7</v>
      </c>
      <c r="H17" s="86"/>
      <c r="I17" s="104">
        <v>8</v>
      </c>
      <c r="J17" s="84"/>
      <c r="K17" s="4"/>
      <c r="L17" s="528" t="s">
        <v>140</v>
      </c>
      <c r="M17" s="104">
        <v>6</v>
      </c>
      <c r="N17" s="84"/>
      <c r="O17" s="105">
        <v>6</v>
      </c>
      <c r="P17" s="85"/>
      <c r="Q17" s="106">
        <v>5</v>
      </c>
      <c r="R17" s="86"/>
      <c r="S17" s="104">
        <v>4</v>
      </c>
      <c r="T17" s="84"/>
      <c r="U17" s="4"/>
      <c r="V17" s="528" t="s">
        <v>15</v>
      </c>
      <c r="W17" s="104">
        <v>6</v>
      </c>
      <c r="X17" s="84"/>
      <c r="Y17" s="105">
        <v>6</v>
      </c>
      <c r="Z17" s="85"/>
      <c r="AA17" s="106">
        <v>5</v>
      </c>
      <c r="AB17" s="86"/>
      <c r="AC17" s="104">
        <v>4</v>
      </c>
      <c r="AD17" s="84"/>
      <c r="AE17" s="323"/>
      <c r="AF17" s="107"/>
      <c r="AG17" s="528"/>
      <c r="AH17" s="104"/>
      <c r="AI17" s="84"/>
      <c r="AJ17" s="105"/>
      <c r="AK17" s="85"/>
      <c r="AL17" s="106"/>
      <c r="AM17" s="86"/>
      <c r="AN17" s="104"/>
      <c r="AO17" s="84"/>
      <c r="AP17" s="4"/>
      <c r="AQ17" s="528"/>
      <c r="AR17" s="104"/>
      <c r="AS17" s="84"/>
      <c r="AT17" s="105"/>
      <c r="AU17" s="85"/>
      <c r="AV17" s="106"/>
      <c r="AW17" s="86"/>
      <c r="AX17" s="104"/>
      <c r="AY17" s="84"/>
      <c r="AZ17" s="4"/>
      <c r="BA17" s="528"/>
      <c r="BB17" s="104"/>
      <c r="BC17" s="84"/>
      <c r="BD17" s="105"/>
      <c r="BE17" s="85"/>
      <c r="BF17" s="106"/>
      <c r="BG17" s="86"/>
      <c r="BH17" s="104"/>
      <c r="BI17" s="84"/>
      <c r="BJ17" s="4"/>
      <c r="BK17" s="4"/>
      <c r="BL17" s="528"/>
      <c r="BM17" s="104"/>
      <c r="BN17" s="84"/>
      <c r="BO17" s="105"/>
      <c r="BP17" s="85"/>
      <c r="BQ17" s="106"/>
      <c r="BR17" s="86"/>
      <c r="BS17" s="104"/>
      <c r="BT17" s="84"/>
      <c r="BU17" s="4"/>
      <c r="BV17" s="528"/>
      <c r="BW17" s="104"/>
      <c r="BX17" s="84"/>
      <c r="BY17" s="105"/>
      <c r="BZ17" s="85"/>
      <c r="CA17" s="106"/>
      <c r="CB17" s="86"/>
      <c r="CC17" s="104"/>
      <c r="CD17" s="84"/>
      <c r="CE17" s="4"/>
      <c r="CF17" s="528"/>
      <c r="CG17" s="104"/>
      <c r="CH17" s="84"/>
      <c r="CI17" s="105"/>
      <c r="CJ17" s="85"/>
      <c r="CK17" s="106"/>
      <c r="CL17" s="86"/>
      <c r="CM17" s="104"/>
      <c r="CN17" s="84"/>
      <c r="CO17" s="4"/>
      <c r="CP17" s="4"/>
      <c r="CQ17" s="528"/>
      <c r="CR17" s="104"/>
      <c r="CS17" s="84"/>
      <c r="CT17" s="105"/>
      <c r="CU17" s="85"/>
      <c r="CV17" s="106"/>
      <c r="CW17" s="86"/>
      <c r="CX17" s="104"/>
      <c r="CY17" s="84"/>
      <c r="CZ17" s="4"/>
      <c r="DA17" s="528"/>
      <c r="DB17" s="104"/>
      <c r="DC17" s="84"/>
      <c r="DD17" s="105"/>
      <c r="DE17" s="85"/>
      <c r="DF17" s="106"/>
      <c r="DG17" s="86"/>
      <c r="DH17" s="104"/>
      <c r="DI17" s="84"/>
      <c r="DJ17" s="4"/>
      <c r="DK17" s="528"/>
      <c r="DL17" s="104"/>
      <c r="DM17" s="84"/>
      <c r="DN17" s="105"/>
      <c r="DO17" s="85"/>
      <c r="DP17" s="106"/>
      <c r="DQ17" s="86"/>
      <c r="DR17" s="104"/>
      <c r="DS17" s="84"/>
      <c r="DT17" s="4"/>
    </row>
    <row r="18" spans="1:124" ht="11" customHeight="1">
      <c r="A18" s="650"/>
      <c r="B18" s="581"/>
      <c r="C18" s="108">
        <v>6</v>
      </c>
      <c r="D18" s="87"/>
      <c r="E18" s="109">
        <v>6</v>
      </c>
      <c r="F18" s="88"/>
      <c r="G18" s="110">
        <v>7</v>
      </c>
      <c r="H18" s="89"/>
      <c r="I18" s="108">
        <v>8</v>
      </c>
      <c r="J18" s="87"/>
      <c r="K18" s="4"/>
      <c r="L18" s="581"/>
      <c r="M18" s="108">
        <v>6</v>
      </c>
      <c r="N18" s="87"/>
      <c r="O18" s="109">
        <v>6</v>
      </c>
      <c r="P18" s="88"/>
      <c r="Q18" s="110">
        <v>5</v>
      </c>
      <c r="R18" s="89"/>
      <c r="S18" s="108">
        <v>4</v>
      </c>
      <c r="T18" s="87"/>
      <c r="U18" s="4"/>
      <c r="V18" s="581"/>
      <c r="W18" s="108">
        <v>6</v>
      </c>
      <c r="X18" s="87"/>
      <c r="Y18" s="109">
        <v>6</v>
      </c>
      <c r="Z18" s="88"/>
      <c r="AA18" s="110">
        <v>5</v>
      </c>
      <c r="AB18" s="89"/>
      <c r="AC18" s="108">
        <v>4</v>
      </c>
      <c r="AD18" s="87"/>
      <c r="AE18" s="323"/>
      <c r="AF18" s="111"/>
      <c r="AG18" s="559"/>
      <c r="AH18" s="108"/>
      <c r="AI18" s="87"/>
      <c r="AJ18" s="109"/>
      <c r="AK18" s="88"/>
      <c r="AL18" s="110"/>
      <c r="AM18" s="89"/>
      <c r="AN18" s="108"/>
      <c r="AO18" s="87"/>
      <c r="AP18" s="4"/>
      <c r="AQ18" s="559"/>
      <c r="AR18" s="108"/>
      <c r="AS18" s="87"/>
      <c r="AT18" s="109"/>
      <c r="AU18" s="88"/>
      <c r="AV18" s="110"/>
      <c r="AW18" s="89"/>
      <c r="AX18" s="108"/>
      <c r="AY18" s="87"/>
      <c r="AZ18" s="4"/>
      <c r="BA18" s="559"/>
      <c r="BB18" s="108"/>
      <c r="BC18" s="87"/>
      <c r="BD18" s="109"/>
      <c r="BE18" s="88"/>
      <c r="BF18" s="110"/>
      <c r="BG18" s="89"/>
      <c r="BH18" s="108"/>
      <c r="BI18" s="87"/>
      <c r="BJ18" s="4"/>
      <c r="BK18" s="4"/>
      <c r="BL18" s="559"/>
      <c r="BM18" s="108"/>
      <c r="BN18" s="87"/>
      <c r="BO18" s="109"/>
      <c r="BP18" s="88"/>
      <c r="BQ18" s="110"/>
      <c r="BR18" s="89"/>
      <c r="BS18" s="108"/>
      <c r="BT18" s="87"/>
      <c r="BU18" s="4"/>
      <c r="BV18" s="559"/>
      <c r="BW18" s="108"/>
      <c r="BX18" s="87"/>
      <c r="BY18" s="109"/>
      <c r="BZ18" s="88"/>
      <c r="CA18" s="110"/>
      <c r="CB18" s="89"/>
      <c r="CC18" s="108"/>
      <c r="CD18" s="87"/>
      <c r="CE18" s="4"/>
      <c r="CF18" s="559"/>
      <c r="CG18" s="108"/>
      <c r="CH18" s="87"/>
      <c r="CI18" s="109"/>
      <c r="CJ18" s="88"/>
      <c r="CK18" s="110"/>
      <c r="CL18" s="89"/>
      <c r="CM18" s="108"/>
      <c r="CN18" s="87"/>
      <c r="CO18" s="4"/>
      <c r="CP18" s="4"/>
      <c r="CQ18" s="559"/>
      <c r="CR18" s="108"/>
      <c r="CS18" s="87"/>
      <c r="CT18" s="109"/>
      <c r="CU18" s="88"/>
      <c r="CV18" s="110"/>
      <c r="CW18" s="89"/>
      <c r="CX18" s="108"/>
      <c r="CY18" s="87"/>
      <c r="CZ18" s="4"/>
      <c r="DA18" s="559"/>
      <c r="DB18" s="108"/>
      <c r="DC18" s="87"/>
      <c r="DD18" s="109"/>
      <c r="DE18" s="88"/>
      <c r="DF18" s="110"/>
      <c r="DG18" s="89"/>
      <c r="DH18" s="108"/>
      <c r="DI18" s="87"/>
      <c r="DJ18" s="4"/>
      <c r="DK18" s="559"/>
      <c r="DL18" s="108"/>
      <c r="DM18" s="87"/>
      <c r="DN18" s="109"/>
      <c r="DO18" s="88"/>
      <c r="DP18" s="110"/>
      <c r="DQ18" s="89"/>
      <c r="DR18" s="108"/>
      <c r="DS18" s="87"/>
      <c r="DT18" s="4"/>
    </row>
    <row r="19" spans="1:124" ht="11" customHeight="1" thickBot="1">
      <c r="A19" s="650"/>
      <c r="B19" s="595"/>
      <c r="C19" s="108">
        <v>6</v>
      </c>
      <c r="D19" s="87"/>
      <c r="E19" s="109">
        <v>6</v>
      </c>
      <c r="F19" s="88"/>
      <c r="G19" s="110">
        <v>7</v>
      </c>
      <c r="H19" s="89"/>
      <c r="I19" s="108">
        <v>8</v>
      </c>
      <c r="J19" s="87"/>
      <c r="K19" s="4"/>
      <c r="L19" s="595"/>
      <c r="M19" s="108">
        <v>6</v>
      </c>
      <c r="N19" s="87"/>
      <c r="O19" s="109">
        <v>6</v>
      </c>
      <c r="P19" s="88"/>
      <c r="Q19" s="110">
        <v>5</v>
      </c>
      <c r="R19" s="89"/>
      <c r="S19" s="108">
        <v>4</v>
      </c>
      <c r="T19" s="87"/>
      <c r="U19" s="4"/>
      <c r="V19" s="595"/>
      <c r="W19" s="108">
        <v>6</v>
      </c>
      <c r="X19" s="87"/>
      <c r="Y19" s="109">
        <v>6</v>
      </c>
      <c r="Z19" s="88"/>
      <c r="AA19" s="110">
        <v>5</v>
      </c>
      <c r="AB19" s="89"/>
      <c r="AC19" s="108">
        <v>4</v>
      </c>
      <c r="AD19" s="87"/>
      <c r="AE19" s="323"/>
      <c r="AF19" s="111"/>
      <c r="AG19" s="560"/>
      <c r="AH19" s="108"/>
      <c r="AI19" s="87"/>
      <c r="AJ19" s="109"/>
      <c r="AK19" s="88"/>
      <c r="AL19" s="110"/>
      <c r="AM19" s="89"/>
      <c r="AN19" s="108"/>
      <c r="AO19" s="87"/>
      <c r="AP19" s="4"/>
      <c r="AQ19" s="560"/>
      <c r="AR19" s="108"/>
      <c r="AS19" s="87"/>
      <c r="AT19" s="109"/>
      <c r="AU19" s="88"/>
      <c r="AV19" s="110"/>
      <c r="AW19" s="89"/>
      <c r="AX19" s="108"/>
      <c r="AY19" s="87"/>
      <c r="AZ19" s="4"/>
      <c r="BA19" s="560"/>
      <c r="BB19" s="108"/>
      <c r="BC19" s="87"/>
      <c r="BD19" s="109"/>
      <c r="BE19" s="88"/>
      <c r="BF19" s="110"/>
      <c r="BG19" s="89"/>
      <c r="BH19" s="108"/>
      <c r="BI19" s="87"/>
      <c r="BJ19" s="4"/>
      <c r="BK19" s="4"/>
      <c r="BL19" s="560"/>
      <c r="BM19" s="108"/>
      <c r="BN19" s="87"/>
      <c r="BO19" s="109"/>
      <c r="BP19" s="88"/>
      <c r="BQ19" s="110"/>
      <c r="BR19" s="89"/>
      <c r="BS19" s="108"/>
      <c r="BT19" s="87"/>
      <c r="BU19" s="4"/>
      <c r="BV19" s="560"/>
      <c r="BW19" s="108"/>
      <c r="BX19" s="87"/>
      <c r="BY19" s="109"/>
      <c r="BZ19" s="88"/>
      <c r="CA19" s="110"/>
      <c r="CB19" s="89"/>
      <c r="CC19" s="108"/>
      <c r="CD19" s="87"/>
      <c r="CE19" s="4"/>
      <c r="CF19" s="560"/>
      <c r="CG19" s="108"/>
      <c r="CH19" s="87"/>
      <c r="CI19" s="109"/>
      <c r="CJ19" s="88"/>
      <c r="CK19" s="110"/>
      <c r="CL19" s="89"/>
      <c r="CM19" s="108"/>
      <c r="CN19" s="87"/>
      <c r="CO19" s="4"/>
      <c r="CP19" s="4"/>
      <c r="CQ19" s="560"/>
      <c r="CR19" s="108"/>
      <c r="CS19" s="87"/>
      <c r="CT19" s="109"/>
      <c r="CU19" s="88"/>
      <c r="CV19" s="110"/>
      <c r="CW19" s="89"/>
      <c r="CX19" s="108"/>
      <c r="CY19" s="87"/>
      <c r="CZ19" s="4"/>
      <c r="DA19" s="560"/>
      <c r="DB19" s="108"/>
      <c r="DC19" s="87"/>
      <c r="DD19" s="109"/>
      <c r="DE19" s="88"/>
      <c r="DF19" s="110"/>
      <c r="DG19" s="89"/>
      <c r="DH19" s="108"/>
      <c r="DI19" s="87"/>
      <c r="DJ19" s="4"/>
      <c r="DK19" s="560"/>
      <c r="DL19" s="108"/>
      <c r="DM19" s="87"/>
      <c r="DN19" s="109"/>
      <c r="DO19" s="88"/>
      <c r="DP19" s="110"/>
      <c r="DQ19" s="89"/>
      <c r="DR19" s="108"/>
      <c r="DS19" s="87"/>
      <c r="DT19" s="4"/>
    </row>
    <row r="20" spans="1:124" ht="11" customHeight="1">
      <c r="A20" s="207"/>
      <c r="B20" s="561" t="s">
        <v>102</v>
      </c>
      <c r="C20" s="108"/>
      <c r="D20" s="87"/>
      <c r="E20" s="109">
        <v>6</v>
      </c>
      <c r="F20" s="88"/>
      <c r="G20" s="110">
        <v>7</v>
      </c>
      <c r="H20" s="89"/>
      <c r="I20" s="108">
        <v>8</v>
      </c>
      <c r="J20" s="87"/>
      <c r="K20" s="4"/>
      <c r="L20" s="561" t="s">
        <v>148</v>
      </c>
      <c r="M20" s="108"/>
      <c r="N20" s="87"/>
      <c r="O20" s="109">
        <v>6</v>
      </c>
      <c r="P20" s="88"/>
      <c r="Q20" s="110">
        <v>5</v>
      </c>
      <c r="R20" s="89"/>
      <c r="S20" s="108">
        <v>4</v>
      </c>
      <c r="T20" s="87"/>
      <c r="U20" s="4"/>
      <c r="V20" s="561" t="s">
        <v>88</v>
      </c>
      <c r="W20" s="108"/>
      <c r="X20" s="87"/>
      <c r="Y20" s="109"/>
      <c r="Z20" s="88"/>
      <c r="AA20" s="110"/>
      <c r="AB20" s="89"/>
      <c r="AC20" s="108"/>
      <c r="AD20" s="87"/>
      <c r="AE20" s="323"/>
      <c r="AF20" s="111"/>
      <c r="AG20" s="561"/>
      <c r="AH20" s="108"/>
      <c r="AI20" s="87"/>
      <c r="AJ20" s="109"/>
      <c r="AK20" s="88"/>
      <c r="AL20" s="110"/>
      <c r="AM20" s="89"/>
      <c r="AN20" s="108"/>
      <c r="AO20" s="87"/>
      <c r="AP20" s="4"/>
      <c r="AQ20" s="561"/>
      <c r="AR20" s="108"/>
      <c r="AS20" s="87"/>
      <c r="AT20" s="109"/>
      <c r="AU20" s="88"/>
      <c r="AV20" s="110"/>
      <c r="AW20" s="89"/>
      <c r="AX20" s="108"/>
      <c r="AY20" s="87"/>
      <c r="AZ20" s="4"/>
      <c r="BA20" s="561"/>
      <c r="BB20" s="108"/>
      <c r="BC20" s="87"/>
      <c r="BD20" s="109"/>
      <c r="BE20" s="88"/>
      <c r="BF20" s="110"/>
      <c r="BG20" s="89"/>
      <c r="BH20" s="108"/>
      <c r="BI20" s="87"/>
      <c r="BJ20" s="4"/>
      <c r="BK20" s="4"/>
      <c r="BL20" s="561"/>
      <c r="BM20" s="108"/>
      <c r="BN20" s="87"/>
      <c r="BO20" s="109"/>
      <c r="BP20" s="88"/>
      <c r="BQ20" s="110"/>
      <c r="BR20" s="89"/>
      <c r="BS20" s="108"/>
      <c r="BT20" s="87"/>
      <c r="BU20" s="4"/>
      <c r="BV20" s="561"/>
      <c r="BW20" s="108"/>
      <c r="BX20" s="87"/>
      <c r="BY20" s="109"/>
      <c r="BZ20" s="88"/>
      <c r="CA20" s="110"/>
      <c r="CB20" s="89"/>
      <c r="CC20" s="108"/>
      <c r="CD20" s="87"/>
      <c r="CE20" s="4"/>
      <c r="CF20" s="561"/>
      <c r="CG20" s="108"/>
      <c r="CH20" s="87"/>
      <c r="CI20" s="109"/>
      <c r="CJ20" s="88"/>
      <c r="CK20" s="110"/>
      <c r="CL20" s="89"/>
      <c r="CM20" s="108"/>
      <c r="CN20" s="87"/>
      <c r="CO20" s="4"/>
      <c r="CP20" s="4"/>
      <c r="CQ20" s="561"/>
      <c r="CR20" s="108"/>
      <c r="CS20" s="87"/>
      <c r="CT20" s="109"/>
      <c r="CU20" s="88"/>
      <c r="CV20" s="110"/>
      <c r="CW20" s="89"/>
      <c r="CX20" s="108"/>
      <c r="CY20" s="87"/>
      <c r="CZ20" s="4"/>
      <c r="DA20" s="561"/>
      <c r="DB20" s="108"/>
      <c r="DC20" s="87"/>
      <c r="DD20" s="109"/>
      <c r="DE20" s="88"/>
      <c r="DF20" s="110"/>
      <c r="DG20" s="89"/>
      <c r="DH20" s="108"/>
      <c r="DI20" s="87"/>
      <c r="DJ20" s="4"/>
      <c r="DK20" s="561"/>
      <c r="DL20" s="108"/>
      <c r="DM20" s="87"/>
      <c r="DN20" s="109"/>
      <c r="DO20" s="88"/>
      <c r="DP20" s="110"/>
      <c r="DQ20" s="89"/>
      <c r="DR20" s="108"/>
      <c r="DS20" s="87"/>
      <c r="DT20" s="4"/>
    </row>
    <row r="21" spans="1:124" ht="11" customHeight="1">
      <c r="A21" s="207"/>
      <c r="B21" s="562"/>
      <c r="C21" s="108"/>
      <c r="D21" s="87"/>
      <c r="E21" s="109"/>
      <c r="F21" s="88"/>
      <c r="G21" s="110"/>
      <c r="H21" s="89"/>
      <c r="I21" s="108"/>
      <c r="J21" s="87"/>
      <c r="K21" s="4"/>
      <c r="L21" s="562"/>
      <c r="M21" s="108"/>
      <c r="N21" s="87"/>
      <c r="O21" s="109"/>
      <c r="P21" s="88"/>
      <c r="Q21" s="110"/>
      <c r="R21" s="89"/>
      <c r="S21" s="108"/>
      <c r="T21" s="87"/>
      <c r="U21" s="4"/>
      <c r="V21" s="562"/>
      <c r="W21" s="108"/>
      <c r="X21" s="87"/>
      <c r="Y21" s="109"/>
      <c r="Z21" s="88"/>
      <c r="AA21" s="110"/>
      <c r="AB21" s="89"/>
      <c r="AC21" s="108"/>
      <c r="AD21" s="87"/>
      <c r="AE21" s="323"/>
      <c r="AF21" s="111"/>
      <c r="AG21" s="562"/>
      <c r="AH21" s="108"/>
      <c r="AI21" s="87"/>
      <c r="AJ21" s="109"/>
      <c r="AK21" s="88"/>
      <c r="AL21" s="110"/>
      <c r="AM21" s="89"/>
      <c r="AN21" s="108"/>
      <c r="AO21" s="87"/>
      <c r="AP21" s="4"/>
      <c r="AQ21" s="562"/>
      <c r="AR21" s="108"/>
      <c r="AS21" s="87"/>
      <c r="AT21" s="109"/>
      <c r="AU21" s="88"/>
      <c r="AV21" s="110"/>
      <c r="AW21" s="89"/>
      <c r="AX21" s="108"/>
      <c r="AY21" s="87"/>
      <c r="AZ21" s="4"/>
      <c r="BA21" s="562"/>
      <c r="BB21" s="108"/>
      <c r="BC21" s="87"/>
      <c r="BD21" s="109"/>
      <c r="BE21" s="88"/>
      <c r="BF21" s="110"/>
      <c r="BG21" s="89"/>
      <c r="BH21" s="108"/>
      <c r="BI21" s="87"/>
      <c r="BJ21" s="4"/>
      <c r="BK21" s="4"/>
      <c r="BL21" s="562"/>
      <c r="BM21" s="108"/>
      <c r="BN21" s="87"/>
      <c r="BO21" s="109"/>
      <c r="BP21" s="88"/>
      <c r="BQ21" s="110"/>
      <c r="BR21" s="89"/>
      <c r="BS21" s="108"/>
      <c r="BT21" s="87"/>
      <c r="BU21" s="4"/>
      <c r="BV21" s="562"/>
      <c r="BW21" s="108"/>
      <c r="BX21" s="87"/>
      <c r="BY21" s="109"/>
      <c r="BZ21" s="88"/>
      <c r="CA21" s="110"/>
      <c r="CB21" s="89"/>
      <c r="CC21" s="108"/>
      <c r="CD21" s="87"/>
      <c r="CE21" s="4"/>
      <c r="CF21" s="562"/>
      <c r="CG21" s="108"/>
      <c r="CH21" s="87"/>
      <c r="CI21" s="109"/>
      <c r="CJ21" s="88"/>
      <c r="CK21" s="110"/>
      <c r="CL21" s="89"/>
      <c r="CM21" s="108"/>
      <c r="CN21" s="87"/>
      <c r="CO21" s="4"/>
      <c r="CP21" s="4"/>
      <c r="CQ21" s="562"/>
      <c r="CR21" s="108"/>
      <c r="CS21" s="87"/>
      <c r="CT21" s="109"/>
      <c r="CU21" s="88"/>
      <c r="CV21" s="110"/>
      <c r="CW21" s="89"/>
      <c r="CX21" s="108"/>
      <c r="CY21" s="87"/>
      <c r="CZ21" s="4"/>
      <c r="DA21" s="562"/>
      <c r="DB21" s="108"/>
      <c r="DC21" s="87"/>
      <c r="DD21" s="109"/>
      <c r="DE21" s="88"/>
      <c r="DF21" s="110"/>
      <c r="DG21" s="89"/>
      <c r="DH21" s="108"/>
      <c r="DI21" s="87"/>
      <c r="DJ21" s="4"/>
      <c r="DK21" s="562"/>
      <c r="DL21" s="108"/>
      <c r="DM21" s="87"/>
      <c r="DN21" s="109"/>
      <c r="DO21" s="88"/>
      <c r="DP21" s="110"/>
      <c r="DQ21" s="89"/>
      <c r="DR21" s="108"/>
      <c r="DS21" s="87"/>
      <c r="DT21" s="4"/>
    </row>
    <row r="22" spans="1:124" ht="11" customHeight="1">
      <c r="A22" s="207"/>
      <c r="B22" s="600" t="s">
        <v>322</v>
      </c>
      <c r="C22" s="108"/>
      <c r="D22" s="87"/>
      <c r="E22" s="109"/>
      <c r="F22" s="88"/>
      <c r="G22" s="110"/>
      <c r="H22" s="89"/>
      <c r="I22" s="108"/>
      <c r="J22" s="87"/>
      <c r="K22" s="4"/>
      <c r="L22" s="600" t="s">
        <v>325</v>
      </c>
      <c r="M22" s="108"/>
      <c r="N22" s="87"/>
      <c r="O22" s="109"/>
      <c r="P22" s="88"/>
      <c r="Q22" s="110"/>
      <c r="R22" s="89"/>
      <c r="S22" s="108"/>
      <c r="T22" s="87"/>
      <c r="U22" s="4"/>
      <c r="V22" s="600" t="s">
        <v>504</v>
      </c>
      <c r="W22" s="108"/>
      <c r="X22" s="87"/>
      <c r="Y22" s="109"/>
      <c r="Z22" s="88"/>
      <c r="AA22" s="110"/>
      <c r="AB22" s="89"/>
      <c r="AC22" s="108"/>
      <c r="AD22" s="87"/>
      <c r="AE22" s="323"/>
      <c r="AF22" s="111"/>
      <c r="AG22" s="600"/>
      <c r="AH22" s="108"/>
      <c r="AI22" s="87"/>
      <c r="AJ22" s="109"/>
      <c r="AK22" s="88"/>
      <c r="AL22" s="110"/>
      <c r="AM22" s="89"/>
      <c r="AN22" s="108"/>
      <c r="AO22" s="87"/>
      <c r="AP22" s="4"/>
      <c r="AQ22" s="600"/>
      <c r="AR22" s="108"/>
      <c r="AS22" s="87"/>
      <c r="AT22" s="109"/>
      <c r="AU22" s="88"/>
      <c r="AV22" s="110"/>
      <c r="AW22" s="89"/>
      <c r="AX22" s="108"/>
      <c r="AY22" s="87"/>
      <c r="AZ22" s="4"/>
      <c r="BA22" s="600"/>
      <c r="BB22" s="108"/>
      <c r="BC22" s="87"/>
      <c r="BD22" s="109"/>
      <c r="BE22" s="88"/>
      <c r="BF22" s="110"/>
      <c r="BG22" s="89"/>
      <c r="BH22" s="108"/>
      <c r="BI22" s="87"/>
      <c r="BJ22" s="4"/>
      <c r="BK22" s="4"/>
      <c r="BL22" s="600"/>
      <c r="BM22" s="108"/>
      <c r="BN22" s="87"/>
      <c r="BO22" s="109"/>
      <c r="BP22" s="88"/>
      <c r="BQ22" s="110"/>
      <c r="BR22" s="89"/>
      <c r="BS22" s="108"/>
      <c r="BT22" s="87"/>
      <c r="BU22" s="4"/>
      <c r="BV22" s="600"/>
      <c r="BW22" s="108"/>
      <c r="BX22" s="87"/>
      <c r="BY22" s="109"/>
      <c r="BZ22" s="88"/>
      <c r="CA22" s="110"/>
      <c r="CB22" s="89"/>
      <c r="CC22" s="108"/>
      <c r="CD22" s="87"/>
      <c r="CE22" s="4"/>
      <c r="CF22" s="600"/>
      <c r="CG22" s="108"/>
      <c r="CH22" s="87"/>
      <c r="CI22" s="109"/>
      <c r="CJ22" s="88"/>
      <c r="CK22" s="110"/>
      <c r="CL22" s="89"/>
      <c r="CM22" s="108"/>
      <c r="CN22" s="87"/>
      <c r="CO22" s="4"/>
      <c r="CP22" s="4"/>
      <c r="CQ22" s="600"/>
      <c r="CR22" s="108"/>
      <c r="CS22" s="87"/>
      <c r="CT22" s="109"/>
      <c r="CU22" s="88"/>
      <c r="CV22" s="110"/>
      <c r="CW22" s="89"/>
      <c r="CX22" s="108"/>
      <c r="CY22" s="87"/>
      <c r="CZ22" s="4"/>
      <c r="DA22" s="600"/>
      <c r="DB22" s="108"/>
      <c r="DC22" s="87"/>
      <c r="DD22" s="109"/>
      <c r="DE22" s="88"/>
      <c r="DF22" s="110"/>
      <c r="DG22" s="89"/>
      <c r="DH22" s="108"/>
      <c r="DI22" s="87"/>
      <c r="DJ22" s="4"/>
      <c r="DK22" s="600"/>
      <c r="DL22" s="108"/>
      <c r="DM22" s="87"/>
      <c r="DN22" s="109"/>
      <c r="DO22" s="88"/>
      <c r="DP22" s="110"/>
      <c r="DQ22" s="89"/>
      <c r="DR22" s="108"/>
      <c r="DS22" s="87"/>
      <c r="DT22" s="4"/>
    </row>
    <row r="23" spans="1:124" ht="11" customHeight="1" thickBot="1">
      <c r="A23" s="207"/>
      <c r="B23" s="564"/>
      <c r="C23" s="112"/>
      <c r="D23" s="90"/>
      <c r="E23" s="113"/>
      <c r="F23" s="91"/>
      <c r="G23" s="114"/>
      <c r="H23" s="92"/>
      <c r="I23" s="108"/>
      <c r="J23" s="90"/>
      <c r="K23" s="4"/>
      <c r="L23" s="564"/>
      <c r="M23" s="112"/>
      <c r="N23" s="90"/>
      <c r="O23" s="113"/>
      <c r="P23" s="91"/>
      <c r="Q23" s="114"/>
      <c r="R23" s="92"/>
      <c r="S23" s="108"/>
      <c r="T23" s="90"/>
      <c r="U23" s="4"/>
      <c r="V23" s="564"/>
      <c r="W23" s="112"/>
      <c r="X23" s="90"/>
      <c r="Y23" s="113"/>
      <c r="Z23" s="91"/>
      <c r="AA23" s="114"/>
      <c r="AB23" s="92"/>
      <c r="AC23" s="108"/>
      <c r="AD23" s="90"/>
      <c r="AE23" s="323"/>
      <c r="AF23" s="111"/>
      <c r="AG23" s="564"/>
      <c r="AH23" s="112"/>
      <c r="AI23" s="90"/>
      <c r="AJ23" s="113"/>
      <c r="AK23" s="91"/>
      <c r="AL23" s="114"/>
      <c r="AM23" s="92"/>
      <c r="AN23" s="108"/>
      <c r="AO23" s="90"/>
      <c r="AP23" s="4"/>
      <c r="AQ23" s="564"/>
      <c r="AR23" s="112"/>
      <c r="AS23" s="90"/>
      <c r="AT23" s="113"/>
      <c r="AU23" s="91"/>
      <c r="AV23" s="114"/>
      <c r="AW23" s="92"/>
      <c r="AX23" s="108"/>
      <c r="AY23" s="90"/>
      <c r="AZ23" s="4"/>
      <c r="BA23" s="564"/>
      <c r="BB23" s="112"/>
      <c r="BC23" s="90"/>
      <c r="BD23" s="113"/>
      <c r="BE23" s="91"/>
      <c r="BF23" s="114"/>
      <c r="BG23" s="92"/>
      <c r="BH23" s="108"/>
      <c r="BI23" s="90"/>
      <c r="BJ23" s="4"/>
      <c r="BK23" s="4"/>
      <c r="BL23" s="564"/>
      <c r="BM23" s="112"/>
      <c r="BN23" s="90"/>
      <c r="BO23" s="113"/>
      <c r="BP23" s="91"/>
      <c r="BQ23" s="114"/>
      <c r="BR23" s="92"/>
      <c r="BS23" s="108"/>
      <c r="BT23" s="90"/>
      <c r="BU23" s="4"/>
      <c r="BV23" s="564"/>
      <c r="BW23" s="112"/>
      <c r="BX23" s="90"/>
      <c r="BY23" s="113"/>
      <c r="BZ23" s="91"/>
      <c r="CA23" s="114"/>
      <c r="CB23" s="92"/>
      <c r="CC23" s="108"/>
      <c r="CD23" s="90"/>
      <c r="CE23" s="4"/>
      <c r="CF23" s="564"/>
      <c r="CG23" s="112"/>
      <c r="CH23" s="90"/>
      <c r="CI23" s="113"/>
      <c r="CJ23" s="91"/>
      <c r="CK23" s="114"/>
      <c r="CL23" s="92"/>
      <c r="CM23" s="108"/>
      <c r="CN23" s="90"/>
      <c r="CO23" s="4"/>
      <c r="CP23" s="4"/>
      <c r="CQ23" s="564"/>
      <c r="CR23" s="112"/>
      <c r="CS23" s="90"/>
      <c r="CT23" s="113"/>
      <c r="CU23" s="91"/>
      <c r="CV23" s="114"/>
      <c r="CW23" s="92"/>
      <c r="CX23" s="108"/>
      <c r="CY23" s="90"/>
      <c r="CZ23" s="4"/>
      <c r="DA23" s="564"/>
      <c r="DB23" s="112"/>
      <c r="DC23" s="90"/>
      <c r="DD23" s="113"/>
      <c r="DE23" s="91"/>
      <c r="DF23" s="114"/>
      <c r="DG23" s="92"/>
      <c r="DH23" s="108"/>
      <c r="DI23" s="90"/>
      <c r="DJ23" s="4"/>
      <c r="DK23" s="564"/>
      <c r="DL23" s="112"/>
      <c r="DM23" s="90"/>
      <c r="DN23" s="113"/>
      <c r="DO23" s="91"/>
      <c r="DP23" s="114"/>
      <c r="DQ23" s="92"/>
      <c r="DR23" s="108"/>
      <c r="DS23" s="90"/>
      <c r="DT23" s="4"/>
    </row>
    <row r="24" spans="1:124" ht="11" customHeight="1">
      <c r="A24" s="650" t="s">
        <v>271</v>
      </c>
      <c r="B24" s="596" t="s">
        <v>141</v>
      </c>
      <c r="C24" s="104">
        <v>6</v>
      </c>
      <c r="D24" s="84"/>
      <c r="E24" s="105">
        <v>6</v>
      </c>
      <c r="F24" s="85"/>
      <c r="G24" s="106">
        <v>7</v>
      </c>
      <c r="H24" s="86"/>
      <c r="I24" s="104">
        <v>8</v>
      </c>
      <c r="J24" s="84"/>
      <c r="K24" s="4"/>
      <c r="L24" s="596" t="s">
        <v>274</v>
      </c>
      <c r="M24" s="104">
        <v>10</v>
      </c>
      <c r="N24" s="84"/>
      <c r="O24" s="105">
        <v>10</v>
      </c>
      <c r="P24" s="85"/>
      <c r="Q24" s="106">
        <v>10</v>
      </c>
      <c r="R24" s="86"/>
      <c r="S24" s="104">
        <v>10</v>
      </c>
      <c r="T24" s="84"/>
      <c r="U24" s="4"/>
      <c r="V24" s="596" t="s">
        <v>505</v>
      </c>
      <c r="W24" s="104" t="s">
        <v>89</v>
      </c>
      <c r="X24" s="84"/>
      <c r="Y24" s="105" t="s">
        <v>89</v>
      </c>
      <c r="Z24" s="85"/>
      <c r="AA24" s="106" t="s">
        <v>89</v>
      </c>
      <c r="AB24" s="86"/>
      <c r="AC24" s="104" t="s">
        <v>89</v>
      </c>
      <c r="AD24" s="84"/>
      <c r="AE24" s="323"/>
      <c r="AF24" s="107"/>
      <c r="AG24" s="589"/>
      <c r="AH24" s="104"/>
      <c r="AI24" s="84"/>
      <c r="AJ24" s="105"/>
      <c r="AK24" s="85"/>
      <c r="AL24" s="106"/>
      <c r="AM24" s="86"/>
      <c r="AN24" s="104"/>
      <c r="AO24" s="84"/>
      <c r="AP24" s="4"/>
      <c r="AQ24" s="589"/>
      <c r="AR24" s="104"/>
      <c r="AS24" s="84"/>
      <c r="AT24" s="105"/>
      <c r="AU24" s="85"/>
      <c r="AV24" s="106"/>
      <c r="AW24" s="86"/>
      <c r="AX24" s="104"/>
      <c r="AY24" s="84"/>
      <c r="AZ24" s="4"/>
      <c r="BA24" s="589"/>
      <c r="BB24" s="104"/>
      <c r="BC24" s="84"/>
      <c r="BD24" s="105"/>
      <c r="BE24" s="85"/>
      <c r="BF24" s="106"/>
      <c r="BG24" s="86"/>
      <c r="BH24" s="104"/>
      <c r="BI24" s="84"/>
      <c r="BJ24" s="4"/>
      <c r="BK24" s="4"/>
      <c r="BL24" s="589"/>
      <c r="BM24" s="104"/>
      <c r="BN24" s="84"/>
      <c r="BO24" s="105"/>
      <c r="BP24" s="85"/>
      <c r="BQ24" s="106"/>
      <c r="BR24" s="86"/>
      <c r="BS24" s="104"/>
      <c r="BT24" s="84"/>
      <c r="BU24" s="4"/>
      <c r="BV24" s="589"/>
      <c r="BW24" s="104"/>
      <c r="BX24" s="84"/>
      <c r="BY24" s="105"/>
      <c r="BZ24" s="85"/>
      <c r="CA24" s="106"/>
      <c r="CB24" s="86"/>
      <c r="CC24" s="104"/>
      <c r="CD24" s="84"/>
      <c r="CE24" s="4"/>
      <c r="CF24" s="589"/>
      <c r="CG24" s="104"/>
      <c r="CH24" s="84"/>
      <c r="CI24" s="105"/>
      <c r="CJ24" s="85"/>
      <c r="CK24" s="106"/>
      <c r="CL24" s="86"/>
      <c r="CM24" s="104"/>
      <c r="CN24" s="84"/>
      <c r="CO24" s="4"/>
      <c r="CP24" s="4"/>
      <c r="CQ24" s="589"/>
      <c r="CR24" s="104"/>
      <c r="CS24" s="84"/>
      <c r="CT24" s="105"/>
      <c r="CU24" s="85"/>
      <c r="CV24" s="106"/>
      <c r="CW24" s="86"/>
      <c r="CX24" s="104"/>
      <c r="CY24" s="84"/>
      <c r="CZ24" s="4"/>
      <c r="DA24" s="589"/>
      <c r="DB24" s="104"/>
      <c r="DC24" s="84"/>
      <c r="DD24" s="105"/>
      <c r="DE24" s="85"/>
      <c r="DF24" s="106"/>
      <c r="DG24" s="86"/>
      <c r="DH24" s="104"/>
      <c r="DI24" s="84"/>
      <c r="DJ24" s="4"/>
      <c r="DK24" s="589"/>
      <c r="DL24" s="104"/>
      <c r="DM24" s="84"/>
      <c r="DN24" s="105"/>
      <c r="DO24" s="85"/>
      <c r="DP24" s="106"/>
      <c r="DQ24" s="86"/>
      <c r="DR24" s="104"/>
      <c r="DS24" s="84"/>
      <c r="DT24" s="4"/>
    </row>
    <row r="25" spans="1:124" ht="11" customHeight="1">
      <c r="A25" s="650"/>
      <c r="B25" s="597"/>
      <c r="C25" s="108">
        <v>6</v>
      </c>
      <c r="D25" s="87"/>
      <c r="E25" s="109">
        <v>6</v>
      </c>
      <c r="F25" s="88"/>
      <c r="G25" s="110">
        <v>7</v>
      </c>
      <c r="H25" s="89"/>
      <c r="I25" s="108">
        <v>8</v>
      </c>
      <c r="J25" s="87"/>
      <c r="K25" s="4"/>
      <c r="L25" s="597"/>
      <c r="M25" s="108">
        <v>10</v>
      </c>
      <c r="N25" s="87"/>
      <c r="O25" s="115">
        <v>10</v>
      </c>
      <c r="P25" s="88"/>
      <c r="Q25" s="110">
        <v>10</v>
      </c>
      <c r="R25" s="89"/>
      <c r="S25" s="108">
        <v>10</v>
      </c>
      <c r="T25" s="87"/>
      <c r="U25" s="4"/>
      <c r="V25" s="597"/>
      <c r="W25" s="108" t="s">
        <v>89</v>
      </c>
      <c r="X25" s="87"/>
      <c r="Y25" s="115" t="s">
        <v>89</v>
      </c>
      <c r="Z25" s="88"/>
      <c r="AA25" s="110" t="s">
        <v>89</v>
      </c>
      <c r="AB25" s="89"/>
      <c r="AC25" s="108" t="s">
        <v>89</v>
      </c>
      <c r="AD25" s="87"/>
      <c r="AE25" s="323"/>
      <c r="AF25" s="111"/>
      <c r="AG25" s="590"/>
      <c r="AH25" s="108"/>
      <c r="AI25" s="87"/>
      <c r="AJ25" s="115"/>
      <c r="AK25" s="88"/>
      <c r="AL25" s="110"/>
      <c r="AM25" s="89"/>
      <c r="AN25" s="108"/>
      <c r="AO25" s="87"/>
      <c r="AP25" s="4"/>
      <c r="AQ25" s="590"/>
      <c r="AR25" s="108"/>
      <c r="AS25" s="87"/>
      <c r="AT25" s="115"/>
      <c r="AU25" s="88"/>
      <c r="AV25" s="110"/>
      <c r="AW25" s="89"/>
      <c r="AX25" s="108"/>
      <c r="AY25" s="87"/>
      <c r="AZ25" s="4"/>
      <c r="BA25" s="590"/>
      <c r="BB25" s="108"/>
      <c r="BC25" s="87"/>
      <c r="BD25" s="115"/>
      <c r="BE25" s="88"/>
      <c r="BF25" s="110"/>
      <c r="BG25" s="89"/>
      <c r="BH25" s="108"/>
      <c r="BI25" s="87"/>
      <c r="BJ25" s="4"/>
      <c r="BK25" s="4"/>
      <c r="BL25" s="590"/>
      <c r="BM25" s="108"/>
      <c r="BN25" s="87"/>
      <c r="BO25" s="115"/>
      <c r="BP25" s="88"/>
      <c r="BQ25" s="110"/>
      <c r="BR25" s="89"/>
      <c r="BS25" s="108"/>
      <c r="BT25" s="87"/>
      <c r="BU25" s="4"/>
      <c r="BV25" s="590"/>
      <c r="BW25" s="108"/>
      <c r="BX25" s="87"/>
      <c r="BY25" s="115"/>
      <c r="BZ25" s="88"/>
      <c r="CA25" s="110"/>
      <c r="CB25" s="89"/>
      <c r="CC25" s="108"/>
      <c r="CD25" s="87"/>
      <c r="CE25" s="4"/>
      <c r="CF25" s="590"/>
      <c r="CG25" s="108"/>
      <c r="CH25" s="87"/>
      <c r="CI25" s="115"/>
      <c r="CJ25" s="88"/>
      <c r="CK25" s="110"/>
      <c r="CL25" s="89"/>
      <c r="CM25" s="108"/>
      <c r="CN25" s="87"/>
      <c r="CO25" s="4"/>
      <c r="CP25" s="4"/>
      <c r="CQ25" s="590"/>
      <c r="CR25" s="108"/>
      <c r="CS25" s="87"/>
      <c r="CT25" s="115"/>
      <c r="CU25" s="88"/>
      <c r="CV25" s="110"/>
      <c r="CW25" s="89"/>
      <c r="CX25" s="108"/>
      <c r="CY25" s="87"/>
      <c r="CZ25" s="4"/>
      <c r="DA25" s="590"/>
      <c r="DB25" s="108"/>
      <c r="DC25" s="87"/>
      <c r="DD25" s="115"/>
      <c r="DE25" s="88"/>
      <c r="DF25" s="110"/>
      <c r="DG25" s="89"/>
      <c r="DH25" s="108"/>
      <c r="DI25" s="87"/>
      <c r="DJ25" s="4"/>
      <c r="DK25" s="590"/>
      <c r="DL25" s="108"/>
      <c r="DM25" s="87"/>
      <c r="DN25" s="115"/>
      <c r="DO25" s="88"/>
      <c r="DP25" s="110"/>
      <c r="DQ25" s="89"/>
      <c r="DR25" s="108"/>
      <c r="DS25" s="87"/>
      <c r="DT25" s="4"/>
    </row>
    <row r="26" spans="1:124" ht="11" customHeight="1">
      <c r="A26" s="207"/>
      <c r="B26" s="526" t="s">
        <v>102</v>
      </c>
      <c r="C26" s="108">
        <v>6</v>
      </c>
      <c r="D26" s="87"/>
      <c r="E26" s="109">
        <v>6</v>
      </c>
      <c r="F26" s="88"/>
      <c r="G26" s="110">
        <v>7</v>
      </c>
      <c r="H26" s="89"/>
      <c r="I26" s="108">
        <v>8</v>
      </c>
      <c r="J26" s="87"/>
      <c r="K26" s="4"/>
      <c r="L26" s="526" t="s">
        <v>11</v>
      </c>
      <c r="M26" s="108">
        <v>10</v>
      </c>
      <c r="N26" s="87"/>
      <c r="O26" s="109">
        <v>10</v>
      </c>
      <c r="P26" s="88"/>
      <c r="Q26" s="110">
        <v>10</v>
      </c>
      <c r="R26" s="89"/>
      <c r="S26" s="108">
        <v>10</v>
      </c>
      <c r="T26" s="87"/>
      <c r="U26" s="4"/>
      <c r="V26" s="526" t="s">
        <v>146</v>
      </c>
      <c r="W26" s="108"/>
      <c r="X26" s="87"/>
      <c r="Y26" s="109" t="s">
        <v>89</v>
      </c>
      <c r="Z26" s="88"/>
      <c r="AA26" s="110" t="s">
        <v>89</v>
      </c>
      <c r="AB26" s="89"/>
      <c r="AC26" s="108" t="s">
        <v>89</v>
      </c>
      <c r="AD26" s="87"/>
      <c r="AE26" s="323"/>
      <c r="AF26" s="111"/>
      <c r="AG26" s="526"/>
      <c r="AH26" s="108"/>
      <c r="AI26" s="87"/>
      <c r="AJ26" s="109"/>
      <c r="AK26" s="88"/>
      <c r="AL26" s="110"/>
      <c r="AM26" s="89"/>
      <c r="AN26" s="108"/>
      <c r="AO26" s="87"/>
      <c r="AP26" s="4"/>
      <c r="AQ26" s="526"/>
      <c r="AR26" s="108"/>
      <c r="AS26" s="87"/>
      <c r="AT26" s="109"/>
      <c r="AU26" s="88"/>
      <c r="AV26" s="110"/>
      <c r="AW26" s="89"/>
      <c r="AX26" s="108"/>
      <c r="AY26" s="87"/>
      <c r="AZ26" s="4"/>
      <c r="BA26" s="526"/>
      <c r="BB26" s="108"/>
      <c r="BC26" s="87"/>
      <c r="BD26" s="109"/>
      <c r="BE26" s="88"/>
      <c r="BF26" s="110"/>
      <c r="BG26" s="89"/>
      <c r="BH26" s="108"/>
      <c r="BI26" s="87"/>
      <c r="BJ26" s="4"/>
      <c r="BK26" s="4"/>
      <c r="BL26" s="526"/>
      <c r="BM26" s="108"/>
      <c r="BN26" s="87"/>
      <c r="BO26" s="109"/>
      <c r="BP26" s="88"/>
      <c r="BQ26" s="110"/>
      <c r="BR26" s="89"/>
      <c r="BS26" s="108"/>
      <c r="BT26" s="87"/>
      <c r="BU26" s="4"/>
      <c r="BV26" s="526"/>
      <c r="BW26" s="108"/>
      <c r="BX26" s="87"/>
      <c r="BY26" s="109"/>
      <c r="BZ26" s="88"/>
      <c r="CA26" s="110"/>
      <c r="CB26" s="89"/>
      <c r="CC26" s="108"/>
      <c r="CD26" s="87"/>
      <c r="CE26" s="4"/>
      <c r="CF26" s="526"/>
      <c r="CG26" s="108"/>
      <c r="CH26" s="87"/>
      <c r="CI26" s="109"/>
      <c r="CJ26" s="88"/>
      <c r="CK26" s="110"/>
      <c r="CL26" s="89"/>
      <c r="CM26" s="108"/>
      <c r="CN26" s="87"/>
      <c r="CO26" s="4"/>
      <c r="CP26" s="4"/>
      <c r="CQ26" s="526"/>
      <c r="CR26" s="108"/>
      <c r="CS26" s="87"/>
      <c r="CT26" s="109"/>
      <c r="CU26" s="88"/>
      <c r="CV26" s="110"/>
      <c r="CW26" s="89"/>
      <c r="CX26" s="108"/>
      <c r="CY26" s="87"/>
      <c r="CZ26" s="4"/>
      <c r="DA26" s="526"/>
      <c r="DB26" s="108"/>
      <c r="DC26" s="87"/>
      <c r="DD26" s="109"/>
      <c r="DE26" s="88"/>
      <c r="DF26" s="110"/>
      <c r="DG26" s="89"/>
      <c r="DH26" s="108"/>
      <c r="DI26" s="87"/>
      <c r="DJ26" s="4"/>
      <c r="DK26" s="526"/>
      <c r="DL26" s="108"/>
      <c r="DM26" s="87"/>
      <c r="DN26" s="109"/>
      <c r="DO26" s="88"/>
      <c r="DP26" s="110"/>
      <c r="DQ26" s="89"/>
      <c r="DR26" s="108"/>
      <c r="DS26" s="87"/>
      <c r="DT26" s="4"/>
    </row>
    <row r="27" spans="1:124" ht="11" customHeight="1" thickBot="1">
      <c r="A27" s="207"/>
      <c r="B27" s="527"/>
      <c r="C27" s="112"/>
      <c r="D27" s="90"/>
      <c r="E27" s="113">
        <v>6</v>
      </c>
      <c r="F27" s="91"/>
      <c r="G27" s="114">
        <v>7</v>
      </c>
      <c r="H27" s="92"/>
      <c r="I27" s="112">
        <v>8</v>
      </c>
      <c r="J27" s="90"/>
      <c r="K27" s="4"/>
      <c r="L27" s="527"/>
      <c r="M27" s="112"/>
      <c r="N27" s="90"/>
      <c r="O27" s="113"/>
      <c r="P27" s="91"/>
      <c r="Q27" s="114"/>
      <c r="R27" s="92"/>
      <c r="S27" s="112"/>
      <c r="T27" s="90"/>
      <c r="U27" s="4"/>
      <c r="V27" s="527"/>
      <c r="W27" s="112"/>
      <c r="X27" s="90"/>
      <c r="Y27" s="113"/>
      <c r="Z27" s="91"/>
      <c r="AA27" s="114"/>
      <c r="AB27" s="92"/>
      <c r="AC27" s="112"/>
      <c r="AD27" s="90"/>
      <c r="AE27" s="323"/>
      <c r="AF27" s="111"/>
      <c r="AG27" s="527"/>
      <c r="AH27" s="112"/>
      <c r="AI27" s="90"/>
      <c r="AJ27" s="113"/>
      <c r="AK27" s="91"/>
      <c r="AL27" s="114"/>
      <c r="AM27" s="92"/>
      <c r="AN27" s="112"/>
      <c r="AO27" s="90"/>
      <c r="AP27" s="4"/>
      <c r="AQ27" s="527"/>
      <c r="AR27" s="112"/>
      <c r="AS27" s="90"/>
      <c r="AT27" s="113"/>
      <c r="AU27" s="91"/>
      <c r="AV27" s="114"/>
      <c r="AW27" s="92"/>
      <c r="AX27" s="112"/>
      <c r="AY27" s="90"/>
      <c r="AZ27" s="4"/>
      <c r="BA27" s="527"/>
      <c r="BB27" s="112"/>
      <c r="BC27" s="90"/>
      <c r="BD27" s="113"/>
      <c r="BE27" s="91"/>
      <c r="BF27" s="114"/>
      <c r="BG27" s="92"/>
      <c r="BH27" s="112"/>
      <c r="BI27" s="90"/>
      <c r="BJ27" s="4"/>
      <c r="BK27" s="4"/>
      <c r="BL27" s="527"/>
      <c r="BM27" s="112"/>
      <c r="BN27" s="90"/>
      <c r="BO27" s="113"/>
      <c r="BP27" s="91"/>
      <c r="BQ27" s="114"/>
      <c r="BR27" s="92"/>
      <c r="BS27" s="112"/>
      <c r="BT27" s="90"/>
      <c r="BU27" s="4"/>
      <c r="BV27" s="527"/>
      <c r="BW27" s="112"/>
      <c r="BX27" s="90"/>
      <c r="BY27" s="113"/>
      <c r="BZ27" s="91"/>
      <c r="CA27" s="114"/>
      <c r="CB27" s="92"/>
      <c r="CC27" s="112"/>
      <c r="CD27" s="90"/>
      <c r="CE27" s="4"/>
      <c r="CF27" s="527"/>
      <c r="CG27" s="112"/>
      <c r="CH27" s="90"/>
      <c r="CI27" s="113"/>
      <c r="CJ27" s="91"/>
      <c r="CK27" s="114"/>
      <c r="CL27" s="92"/>
      <c r="CM27" s="112"/>
      <c r="CN27" s="90"/>
      <c r="CO27" s="4"/>
      <c r="CP27" s="4"/>
      <c r="CQ27" s="527"/>
      <c r="CR27" s="112"/>
      <c r="CS27" s="90"/>
      <c r="CT27" s="113"/>
      <c r="CU27" s="91"/>
      <c r="CV27" s="114"/>
      <c r="CW27" s="92"/>
      <c r="CX27" s="112"/>
      <c r="CY27" s="90"/>
      <c r="CZ27" s="4"/>
      <c r="DA27" s="527"/>
      <c r="DB27" s="112"/>
      <c r="DC27" s="90"/>
      <c r="DD27" s="113"/>
      <c r="DE27" s="91"/>
      <c r="DF27" s="114"/>
      <c r="DG27" s="92"/>
      <c r="DH27" s="112"/>
      <c r="DI27" s="90"/>
      <c r="DJ27" s="4"/>
      <c r="DK27" s="527"/>
      <c r="DL27" s="112"/>
      <c r="DM27" s="90"/>
      <c r="DN27" s="113"/>
      <c r="DO27" s="91"/>
      <c r="DP27" s="114"/>
      <c r="DQ27" s="92"/>
      <c r="DR27" s="112"/>
      <c r="DS27" s="90"/>
      <c r="DT27" s="4"/>
    </row>
    <row r="28" spans="1:124" ht="3" customHeight="1">
      <c r="A28" s="207"/>
      <c r="B28" s="116"/>
      <c r="C28" s="135"/>
      <c r="D28" s="135"/>
      <c r="E28" s="135"/>
      <c r="F28" s="135"/>
      <c r="G28" s="135"/>
      <c r="H28" s="135"/>
      <c r="I28" s="135"/>
      <c r="J28" s="135"/>
      <c r="K28" s="4"/>
      <c r="L28" s="116"/>
      <c r="M28" s="135"/>
      <c r="N28" s="135"/>
      <c r="O28" s="135"/>
      <c r="P28" s="135"/>
      <c r="Q28" s="135"/>
      <c r="R28" s="135"/>
      <c r="S28" s="135"/>
      <c r="T28" s="135"/>
      <c r="U28" s="4"/>
      <c r="V28" s="116"/>
      <c r="W28" s="135"/>
      <c r="X28" s="135"/>
      <c r="Y28" s="135"/>
      <c r="Z28" s="135"/>
      <c r="AA28" s="135"/>
      <c r="AB28" s="135"/>
      <c r="AC28" s="135"/>
      <c r="AD28" s="135"/>
      <c r="AE28" s="135"/>
      <c r="AF28" s="111"/>
      <c r="AG28" s="116"/>
      <c r="AH28" s="135"/>
      <c r="AI28" s="135"/>
      <c r="AJ28" s="135"/>
      <c r="AK28" s="135"/>
      <c r="AL28" s="135"/>
      <c r="AM28" s="135"/>
      <c r="AN28" s="135"/>
      <c r="AO28" s="135"/>
      <c r="AP28" s="4"/>
      <c r="AQ28" s="116"/>
      <c r="AR28" s="73"/>
      <c r="AS28" s="73"/>
      <c r="AT28" s="117"/>
      <c r="AU28" s="73"/>
      <c r="AV28" s="73"/>
      <c r="AW28" s="73"/>
      <c r="AX28" s="73"/>
      <c r="AY28" s="73"/>
      <c r="AZ28" s="4"/>
      <c r="BA28" s="116"/>
      <c r="BB28" s="73"/>
      <c r="BC28" s="73"/>
      <c r="BD28" s="73"/>
      <c r="BE28" s="73"/>
      <c r="BF28" s="73"/>
      <c r="BG28" s="73"/>
      <c r="BH28" s="73"/>
      <c r="BI28" s="73"/>
      <c r="BJ28" s="4"/>
      <c r="BK28" s="4"/>
      <c r="BL28" s="116"/>
      <c r="BM28" s="135"/>
      <c r="BN28" s="135"/>
      <c r="BO28" s="135"/>
      <c r="BP28" s="135"/>
      <c r="BQ28" s="135"/>
      <c r="BR28" s="135"/>
      <c r="BS28" s="135"/>
      <c r="BT28" s="135"/>
      <c r="BU28" s="4"/>
      <c r="BV28" s="116"/>
      <c r="BW28" s="135"/>
      <c r="BX28" s="135"/>
      <c r="BY28" s="135"/>
      <c r="BZ28" s="135"/>
      <c r="CA28" s="135"/>
      <c r="CB28" s="135"/>
      <c r="CC28" s="135"/>
      <c r="CD28" s="135"/>
      <c r="CE28" s="4"/>
      <c r="CF28" s="116"/>
      <c r="CG28" s="135"/>
      <c r="CH28" s="135"/>
      <c r="CI28" s="135"/>
      <c r="CJ28" s="135"/>
      <c r="CK28" s="135"/>
      <c r="CL28" s="135"/>
      <c r="CM28" s="135"/>
      <c r="CN28" s="135"/>
      <c r="CO28" s="4"/>
      <c r="CP28" s="4"/>
      <c r="CQ28" s="116"/>
      <c r="CR28" s="135"/>
      <c r="CS28" s="135"/>
      <c r="CT28" s="135"/>
      <c r="CU28" s="135"/>
      <c r="CV28" s="135"/>
      <c r="CW28" s="135"/>
      <c r="CX28" s="135"/>
      <c r="CY28" s="135"/>
      <c r="CZ28" s="4"/>
      <c r="DA28" s="116"/>
      <c r="DB28" s="135"/>
      <c r="DC28" s="135"/>
      <c r="DD28" s="135"/>
      <c r="DE28" s="135"/>
      <c r="DF28" s="135"/>
      <c r="DG28" s="135"/>
      <c r="DH28" s="135"/>
      <c r="DI28" s="135"/>
      <c r="DJ28" s="4"/>
      <c r="DK28" s="116"/>
      <c r="DL28" s="135"/>
      <c r="DM28" s="135"/>
      <c r="DN28" s="135"/>
      <c r="DO28" s="135"/>
      <c r="DP28" s="135"/>
      <c r="DQ28" s="135"/>
      <c r="DR28" s="135"/>
      <c r="DS28" s="135"/>
      <c r="DT28" s="4"/>
    </row>
    <row r="29" spans="1:124" ht="3" customHeight="1" thickBot="1">
      <c r="A29" s="207"/>
      <c r="B29" s="118"/>
      <c r="C29" s="2"/>
      <c r="D29" s="2"/>
      <c r="E29" s="5"/>
      <c r="F29" s="2"/>
      <c r="G29" s="2"/>
      <c r="H29" s="2"/>
      <c r="I29" s="6"/>
      <c r="J29" s="3"/>
      <c r="K29" s="4"/>
      <c r="L29" s="118"/>
      <c r="M29" s="2"/>
      <c r="N29" s="2"/>
      <c r="O29" s="5"/>
      <c r="P29" s="2"/>
      <c r="Q29" s="2"/>
      <c r="R29" s="2"/>
      <c r="S29" s="6"/>
      <c r="T29" s="3"/>
      <c r="U29" s="4"/>
      <c r="V29" s="118"/>
      <c r="W29" s="2"/>
      <c r="X29" s="2"/>
      <c r="Y29" s="5"/>
      <c r="Z29" s="2"/>
      <c r="AA29" s="2"/>
      <c r="AB29" s="2"/>
      <c r="AC29" s="6"/>
      <c r="AD29" s="3"/>
      <c r="AE29" s="2"/>
      <c r="AF29" s="111"/>
      <c r="AG29" s="118"/>
      <c r="AH29" s="2"/>
      <c r="AI29" s="2"/>
      <c r="AJ29" s="5"/>
      <c r="AK29" s="2"/>
      <c r="AL29" s="2"/>
      <c r="AM29" s="2"/>
      <c r="AN29" s="6"/>
      <c r="AO29" s="3"/>
      <c r="AP29" s="4"/>
      <c r="AQ29" s="118"/>
      <c r="AR29" s="2"/>
      <c r="AS29" s="2"/>
      <c r="AT29" s="5"/>
      <c r="AU29" s="2"/>
      <c r="AV29" s="2"/>
      <c r="AW29" s="2"/>
      <c r="AX29" s="2"/>
      <c r="AY29" s="2"/>
      <c r="AZ29" s="4"/>
      <c r="BA29" s="118"/>
      <c r="BB29" s="2"/>
      <c r="BC29" s="2"/>
      <c r="BD29" s="2"/>
      <c r="BE29" s="2"/>
      <c r="BF29" s="2"/>
      <c r="BG29" s="2"/>
      <c r="BH29" s="2"/>
      <c r="BI29" s="2"/>
      <c r="BJ29" s="4"/>
      <c r="BK29" s="4"/>
      <c r="BL29" s="118"/>
      <c r="BM29" s="2"/>
      <c r="BN29" s="2"/>
      <c r="BO29" s="5"/>
      <c r="BP29" s="2"/>
      <c r="BQ29" s="2"/>
      <c r="BR29" s="2"/>
      <c r="BS29" s="6"/>
      <c r="BT29" s="3"/>
      <c r="BU29" s="4"/>
      <c r="BV29" s="118"/>
      <c r="BW29" s="2"/>
      <c r="BX29" s="2"/>
      <c r="BY29" s="5"/>
      <c r="BZ29" s="2"/>
      <c r="CA29" s="2"/>
      <c r="CB29" s="2"/>
      <c r="CC29" s="6"/>
      <c r="CD29" s="3"/>
      <c r="CE29" s="4"/>
      <c r="CF29" s="118"/>
      <c r="CG29" s="2"/>
      <c r="CH29" s="2"/>
      <c r="CI29" s="5"/>
      <c r="CJ29" s="2"/>
      <c r="CK29" s="2"/>
      <c r="CL29" s="2"/>
      <c r="CM29" s="6"/>
      <c r="CN29" s="3"/>
      <c r="CO29" s="4"/>
      <c r="CP29" s="4"/>
      <c r="CQ29" s="118"/>
      <c r="CR29" s="2"/>
      <c r="CS29" s="2"/>
      <c r="CT29" s="5"/>
      <c r="CU29" s="2"/>
      <c r="CV29" s="2"/>
      <c r="CW29" s="2"/>
      <c r="CX29" s="6"/>
      <c r="CY29" s="3"/>
      <c r="CZ29" s="4"/>
      <c r="DA29" s="118"/>
      <c r="DB29" s="2"/>
      <c r="DC29" s="2"/>
      <c r="DD29" s="5"/>
      <c r="DE29" s="2"/>
      <c r="DF29" s="2"/>
      <c r="DG29" s="2"/>
      <c r="DH29" s="6"/>
      <c r="DI29" s="3"/>
      <c r="DJ29" s="4"/>
      <c r="DK29" s="118"/>
      <c r="DL29" s="2"/>
      <c r="DM29" s="2"/>
      <c r="DN29" s="5"/>
      <c r="DO29" s="2"/>
      <c r="DP29" s="2"/>
      <c r="DQ29" s="2"/>
      <c r="DR29" s="6"/>
      <c r="DS29" s="3"/>
      <c r="DT29" s="4"/>
    </row>
    <row r="30" spans="1:124" ht="11" customHeight="1">
      <c r="A30" s="650" t="s">
        <v>271</v>
      </c>
      <c r="B30" s="528" t="s">
        <v>12</v>
      </c>
      <c r="C30" s="104">
        <v>6</v>
      </c>
      <c r="D30" s="84"/>
      <c r="E30" s="105">
        <v>6</v>
      </c>
      <c r="F30" s="85"/>
      <c r="G30" s="106">
        <v>7</v>
      </c>
      <c r="H30" s="86"/>
      <c r="I30" s="104">
        <v>8</v>
      </c>
      <c r="J30" s="84"/>
      <c r="K30" s="4"/>
      <c r="L30" s="528" t="s">
        <v>20</v>
      </c>
      <c r="M30" s="104">
        <v>7</v>
      </c>
      <c r="N30" s="84"/>
      <c r="O30" s="105">
        <v>7</v>
      </c>
      <c r="P30" s="85"/>
      <c r="Q30" s="106">
        <v>6</v>
      </c>
      <c r="R30" s="86"/>
      <c r="S30" s="104">
        <v>5</v>
      </c>
      <c r="T30" s="84"/>
      <c r="U30" s="4"/>
      <c r="V30" s="528" t="s">
        <v>24</v>
      </c>
      <c r="W30" s="104">
        <v>6</v>
      </c>
      <c r="X30" s="84"/>
      <c r="Y30" s="105">
        <v>6</v>
      </c>
      <c r="Z30" s="85"/>
      <c r="AA30" s="106">
        <v>7</v>
      </c>
      <c r="AB30" s="86"/>
      <c r="AC30" s="104">
        <v>8</v>
      </c>
      <c r="AD30" s="84"/>
      <c r="AE30" s="323"/>
      <c r="AF30" s="107"/>
      <c r="AG30" s="528"/>
      <c r="AH30" s="104"/>
      <c r="AI30" s="84"/>
      <c r="AJ30" s="105"/>
      <c r="AK30" s="85"/>
      <c r="AL30" s="106"/>
      <c r="AM30" s="86"/>
      <c r="AN30" s="104"/>
      <c r="AO30" s="84"/>
      <c r="AP30" s="4"/>
      <c r="AQ30" s="528"/>
      <c r="AR30" s="104"/>
      <c r="AS30" s="84"/>
      <c r="AT30" s="105"/>
      <c r="AU30" s="85"/>
      <c r="AV30" s="106"/>
      <c r="AW30" s="86"/>
      <c r="AX30" s="104"/>
      <c r="AY30" s="84"/>
      <c r="AZ30" s="4"/>
      <c r="BA30" s="528"/>
      <c r="BB30" s="104"/>
      <c r="BC30" s="84"/>
      <c r="BD30" s="105"/>
      <c r="BE30" s="85"/>
      <c r="BF30" s="106"/>
      <c r="BG30" s="86"/>
      <c r="BH30" s="104"/>
      <c r="BI30" s="84"/>
      <c r="BJ30" s="4"/>
      <c r="BK30" s="4"/>
      <c r="BL30" s="528"/>
      <c r="BM30" s="104"/>
      <c r="BN30" s="84"/>
      <c r="BO30" s="105"/>
      <c r="BP30" s="85"/>
      <c r="BQ30" s="106"/>
      <c r="BR30" s="86"/>
      <c r="BS30" s="104"/>
      <c r="BT30" s="84"/>
      <c r="BU30" s="4"/>
      <c r="BV30" s="528"/>
      <c r="BW30" s="104"/>
      <c r="BX30" s="84"/>
      <c r="BY30" s="105"/>
      <c r="BZ30" s="85"/>
      <c r="CA30" s="106"/>
      <c r="CB30" s="86"/>
      <c r="CC30" s="104"/>
      <c r="CD30" s="84"/>
      <c r="CE30" s="4"/>
      <c r="CF30" s="528"/>
      <c r="CG30" s="104"/>
      <c r="CH30" s="84"/>
      <c r="CI30" s="105"/>
      <c r="CJ30" s="85"/>
      <c r="CK30" s="106"/>
      <c r="CL30" s="86"/>
      <c r="CM30" s="104"/>
      <c r="CN30" s="84"/>
      <c r="CO30" s="4"/>
      <c r="CP30" s="4"/>
      <c r="CQ30" s="528"/>
      <c r="CR30" s="104"/>
      <c r="CS30" s="84"/>
      <c r="CT30" s="105"/>
      <c r="CU30" s="85"/>
      <c r="CV30" s="106"/>
      <c r="CW30" s="86"/>
      <c r="CX30" s="104"/>
      <c r="CY30" s="84"/>
      <c r="CZ30" s="4"/>
      <c r="DA30" s="528"/>
      <c r="DB30" s="104"/>
      <c r="DC30" s="84"/>
      <c r="DD30" s="105"/>
      <c r="DE30" s="85"/>
      <c r="DF30" s="106"/>
      <c r="DG30" s="86"/>
      <c r="DH30" s="104"/>
      <c r="DI30" s="84"/>
      <c r="DJ30" s="4"/>
      <c r="DK30" s="528"/>
      <c r="DL30" s="104"/>
      <c r="DM30" s="84"/>
      <c r="DN30" s="105"/>
      <c r="DO30" s="85"/>
      <c r="DP30" s="106"/>
      <c r="DQ30" s="86"/>
      <c r="DR30" s="104"/>
      <c r="DS30" s="84"/>
      <c r="DT30" s="4"/>
    </row>
    <row r="31" spans="1:124" ht="11" customHeight="1">
      <c r="A31" s="650"/>
      <c r="B31" s="581"/>
      <c r="C31" s="108">
        <v>6</v>
      </c>
      <c r="D31" s="87"/>
      <c r="E31" s="109">
        <v>6</v>
      </c>
      <c r="F31" s="88"/>
      <c r="G31" s="110">
        <v>7</v>
      </c>
      <c r="H31" s="89"/>
      <c r="I31" s="108">
        <v>8</v>
      </c>
      <c r="J31" s="87"/>
      <c r="K31" s="4"/>
      <c r="L31" s="581"/>
      <c r="M31" s="108">
        <v>7</v>
      </c>
      <c r="N31" s="87"/>
      <c r="O31" s="109">
        <v>7</v>
      </c>
      <c r="P31" s="88"/>
      <c r="Q31" s="110">
        <v>6</v>
      </c>
      <c r="R31" s="89"/>
      <c r="S31" s="108">
        <v>5</v>
      </c>
      <c r="T31" s="87"/>
      <c r="U31" s="4"/>
      <c r="V31" s="581"/>
      <c r="W31" s="108">
        <v>6</v>
      </c>
      <c r="X31" s="87"/>
      <c r="Y31" s="109">
        <v>6</v>
      </c>
      <c r="Z31" s="88"/>
      <c r="AA31" s="110">
        <v>7</v>
      </c>
      <c r="AB31" s="89"/>
      <c r="AC31" s="108">
        <v>8</v>
      </c>
      <c r="AD31" s="87"/>
      <c r="AE31" s="323"/>
      <c r="AF31" s="111"/>
      <c r="AG31" s="559"/>
      <c r="AH31" s="108"/>
      <c r="AI31" s="87"/>
      <c r="AJ31" s="109"/>
      <c r="AK31" s="88"/>
      <c r="AL31" s="110"/>
      <c r="AM31" s="89"/>
      <c r="AN31" s="108"/>
      <c r="AO31" s="87"/>
      <c r="AP31" s="4"/>
      <c r="AQ31" s="559"/>
      <c r="AR31" s="108"/>
      <c r="AS31" s="87"/>
      <c r="AT31" s="109"/>
      <c r="AU31" s="88"/>
      <c r="AV31" s="110"/>
      <c r="AW31" s="89"/>
      <c r="AX31" s="108"/>
      <c r="AY31" s="87"/>
      <c r="AZ31" s="4"/>
      <c r="BA31" s="559"/>
      <c r="BB31" s="108"/>
      <c r="BC31" s="87"/>
      <c r="BD31" s="109"/>
      <c r="BE31" s="88"/>
      <c r="BF31" s="110"/>
      <c r="BG31" s="89"/>
      <c r="BH31" s="108"/>
      <c r="BI31" s="87"/>
      <c r="BJ31" s="4"/>
      <c r="BK31" s="4"/>
      <c r="BL31" s="559"/>
      <c r="BM31" s="108"/>
      <c r="BN31" s="87"/>
      <c r="BO31" s="109"/>
      <c r="BP31" s="88"/>
      <c r="BQ31" s="110"/>
      <c r="BR31" s="89"/>
      <c r="BS31" s="108"/>
      <c r="BT31" s="87"/>
      <c r="BU31" s="4"/>
      <c r="BV31" s="559"/>
      <c r="BW31" s="108"/>
      <c r="BX31" s="87"/>
      <c r="BY31" s="109"/>
      <c r="BZ31" s="88"/>
      <c r="CA31" s="110"/>
      <c r="CB31" s="89"/>
      <c r="CC31" s="108"/>
      <c r="CD31" s="87"/>
      <c r="CE31" s="4"/>
      <c r="CF31" s="559"/>
      <c r="CG31" s="108"/>
      <c r="CH31" s="87"/>
      <c r="CI31" s="109"/>
      <c r="CJ31" s="88"/>
      <c r="CK31" s="110"/>
      <c r="CL31" s="89"/>
      <c r="CM31" s="108"/>
      <c r="CN31" s="87"/>
      <c r="CO31" s="4"/>
      <c r="CP31" s="4"/>
      <c r="CQ31" s="559"/>
      <c r="CR31" s="108"/>
      <c r="CS31" s="87"/>
      <c r="CT31" s="109"/>
      <c r="CU31" s="88"/>
      <c r="CV31" s="110"/>
      <c r="CW31" s="89"/>
      <c r="CX31" s="108"/>
      <c r="CY31" s="87"/>
      <c r="CZ31" s="4"/>
      <c r="DA31" s="559"/>
      <c r="DB31" s="108"/>
      <c r="DC31" s="87"/>
      <c r="DD31" s="109"/>
      <c r="DE31" s="88"/>
      <c r="DF31" s="110"/>
      <c r="DG31" s="89"/>
      <c r="DH31" s="108"/>
      <c r="DI31" s="87"/>
      <c r="DJ31" s="4"/>
      <c r="DK31" s="559"/>
      <c r="DL31" s="108"/>
      <c r="DM31" s="87"/>
      <c r="DN31" s="109"/>
      <c r="DO31" s="88"/>
      <c r="DP31" s="110"/>
      <c r="DQ31" s="89"/>
      <c r="DR31" s="108"/>
      <c r="DS31" s="87"/>
      <c r="DT31" s="4"/>
    </row>
    <row r="32" spans="1:124" ht="11" customHeight="1" thickBot="1">
      <c r="A32" s="650"/>
      <c r="B32" s="595"/>
      <c r="C32" s="108"/>
      <c r="D32" s="87"/>
      <c r="E32" s="109">
        <v>6</v>
      </c>
      <c r="F32" s="88"/>
      <c r="G32" s="110">
        <v>7</v>
      </c>
      <c r="H32" s="89"/>
      <c r="I32" s="108">
        <v>8</v>
      </c>
      <c r="J32" s="87"/>
      <c r="K32" s="4"/>
      <c r="L32" s="595"/>
      <c r="M32" s="108">
        <v>7</v>
      </c>
      <c r="N32" s="87"/>
      <c r="O32" s="109">
        <v>7</v>
      </c>
      <c r="P32" s="88"/>
      <c r="Q32" s="110">
        <v>6</v>
      </c>
      <c r="R32" s="89"/>
      <c r="S32" s="108">
        <v>5</v>
      </c>
      <c r="T32" s="87"/>
      <c r="U32" s="4"/>
      <c r="V32" s="595"/>
      <c r="W32" s="108">
        <v>6</v>
      </c>
      <c r="X32" s="87"/>
      <c r="Y32" s="109">
        <v>6</v>
      </c>
      <c r="Z32" s="88"/>
      <c r="AA32" s="110">
        <v>7</v>
      </c>
      <c r="AB32" s="89"/>
      <c r="AC32" s="108">
        <v>8</v>
      </c>
      <c r="AD32" s="87"/>
      <c r="AE32" s="323"/>
      <c r="AF32" s="111"/>
      <c r="AG32" s="560"/>
      <c r="AH32" s="108"/>
      <c r="AI32" s="87"/>
      <c r="AJ32" s="109"/>
      <c r="AK32" s="88"/>
      <c r="AL32" s="110"/>
      <c r="AM32" s="89"/>
      <c r="AN32" s="108"/>
      <c r="AO32" s="87"/>
      <c r="AP32" s="4"/>
      <c r="AQ32" s="560"/>
      <c r="AR32" s="108"/>
      <c r="AS32" s="87"/>
      <c r="AT32" s="109"/>
      <c r="AU32" s="88"/>
      <c r="AV32" s="110"/>
      <c r="AW32" s="89"/>
      <c r="AX32" s="108"/>
      <c r="AY32" s="87"/>
      <c r="AZ32" s="4"/>
      <c r="BA32" s="560"/>
      <c r="BB32" s="108"/>
      <c r="BC32" s="87"/>
      <c r="BD32" s="109"/>
      <c r="BE32" s="88"/>
      <c r="BF32" s="110"/>
      <c r="BG32" s="89"/>
      <c r="BH32" s="108"/>
      <c r="BI32" s="87"/>
      <c r="BJ32" s="4"/>
      <c r="BK32" s="4"/>
      <c r="BL32" s="560"/>
      <c r="BM32" s="108"/>
      <c r="BN32" s="87"/>
      <c r="BO32" s="109"/>
      <c r="BP32" s="88"/>
      <c r="BQ32" s="110"/>
      <c r="BR32" s="89"/>
      <c r="BS32" s="108"/>
      <c r="BT32" s="87"/>
      <c r="BU32" s="4"/>
      <c r="BV32" s="560"/>
      <c r="BW32" s="108"/>
      <c r="BX32" s="87"/>
      <c r="BY32" s="109"/>
      <c r="BZ32" s="88"/>
      <c r="CA32" s="110"/>
      <c r="CB32" s="89"/>
      <c r="CC32" s="108"/>
      <c r="CD32" s="87"/>
      <c r="CE32" s="4"/>
      <c r="CF32" s="560"/>
      <c r="CG32" s="108"/>
      <c r="CH32" s="87"/>
      <c r="CI32" s="109"/>
      <c r="CJ32" s="88"/>
      <c r="CK32" s="110"/>
      <c r="CL32" s="89"/>
      <c r="CM32" s="108"/>
      <c r="CN32" s="87"/>
      <c r="CO32" s="4"/>
      <c r="CP32" s="4"/>
      <c r="CQ32" s="560"/>
      <c r="CR32" s="108"/>
      <c r="CS32" s="87"/>
      <c r="CT32" s="109"/>
      <c r="CU32" s="88"/>
      <c r="CV32" s="110"/>
      <c r="CW32" s="89"/>
      <c r="CX32" s="108"/>
      <c r="CY32" s="87"/>
      <c r="CZ32" s="4"/>
      <c r="DA32" s="560"/>
      <c r="DB32" s="108"/>
      <c r="DC32" s="87"/>
      <c r="DD32" s="109"/>
      <c r="DE32" s="88"/>
      <c r="DF32" s="110"/>
      <c r="DG32" s="89"/>
      <c r="DH32" s="108"/>
      <c r="DI32" s="87"/>
      <c r="DJ32" s="4"/>
      <c r="DK32" s="560"/>
      <c r="DL32" s="108"/>
      <c r="DM32" s="87"/>
      <c r="DN32" s="109"/>
      <c r="DO32" s="88"/>
      <c r="DP32" s="110"/>
      <c r="DQ32" s="89"/>
      <c r="DR32" s="108"/>
      <c r="DS32" s="87"/>
      <c r="DT32" s="4"/>
    </row>
    <row r="33" spans="1:124" ht="11" customHeight="1">
      <c r="A33" s="207"/>
      <c r="B33" s="561" t="s">
        <v>135</v>
      </c>
      <c r="C33" s="108"/>
      <c r="D33" s="87"/>
      <c r="E33" s="109"/>
      <c r="F33" s="88"/>
      <c r="G33" s="110"/>
      <c r="H33" s="89"/>
      <c r="I33" s="108"/>
      <c r="J33" s="87"/>
      <c r="K33" s="4"/>
      <c r="L33" s="561" t="s">
        <v>149</v>
      </c>
      <c r="M33" s="108"/>
      <c r="N33" s="87"/>
      <c r="O33" s="109">
        <v>7</v>
      </c>
      <c r="P33" s="88"/>
      <c r="Q33" s="110">
        <v>6</v>
      </c>
      <c r="R33" s="89"/>
      <c r="S33" s="108">
        <v>5</v>
      </c>
      <c r="T33" s="87"/>
      <c r="U33" s="4"/>
      <c r="V33" s="561" t="s">
        <v>102</v>
      </c>
      <c r="W33" s="108"/>
      <c r="X33" s="87"/>
      <c r="Y33" s="109">
        <v>6</v>
      </c>
      <c r="Z33" s="88"/>
      <c r="AA33" s="110">
        <v>7</v>
      </c>
      <c r="AB33" s="89"/>
      <c r="AC33" s="108">
        <v>8</v>
      </c>
      <c r="AD33" s="87"/>
      <c r="AE33" s="323"/>
      <c r="AF33" s="111"/>
      <c r="AG33" s="561"/>
      <c r="AH33" s="108"/>
      <c r="AI33" s="87"/>
      <c r="AJ33" s="109"/>
      <c r="AK33" s="88"/>
      <c r="AL33" s="110"/>
      <c r="AM33" s="89"/>
      <c r="AN33" s="108"/>
      <c r="AO33" s="87"/>
      <c r="AP33" s="4"/>
      <c r="AQ33" s="561"/>
      <c r="AR33" s="108"/>
      <c r="AS33" s="87"/>
      <c r="AT33" s="109"/>
      <c r="AU33" s="88"/>
      <c r="AV33" s="110"/>
      <c r="AW33" s="89"/>
      <c r="AX33" s="108"/>
      <c r="AY33" s="87"/>
      <c r="AZ33" s="4"/>
      <c r="BA33" s="561"/>
      <c r="BB33" s="108"/>
      <c r="BC33" s="87"/>
      <c r="BD33" s="109"/>
      <c r="BE33" s="88"/>
      <c r="BF33" s="110"/>
      <c r="BG33" s="89"/>
      <c r="BH33" s="108"/>
      <c r="BI33" s="87"/>
      <c r="BJ33" s="4"/>
      <c r="BK33" s="4"/>
      <c r="BL33" s="561"/>
      <c r="BM33" s="108"/>
      <c r="BN33" s="87"/>
      <c r="BO33" s="109"/>
      <c r="BP33" s="88"/>
      <c r="BQ33" s="110"/>
      <c r="BR33" s="89"/>
      <c r="BS33" s="108"/>
      <c r="BT33" s="87"/>
      <c r="BU33" s="4"/>
      <c r="BV33" s="561"/>
      <c r="BW33" s="108"/>
      <c r="BX33" s="87"/>
      <c r="BY33" s="109"/>
      <c r="BZ33" s="88"/>
      <c r="CA33" s="110"/>
      <c r="CB33" s="89"/>
      <c r="CC33" s="108"/>
      <c r="CD33" s="87"/>
      <c r="CE33" s="4"/>
      <c r="CF33" s="561"/>
      <c r="CG33" s="108"/>
      <c r="CH33" s="87"/>
      <c r="CI33" s="109"/>
      <c r="CJ33" s="88"/>
      <c r="CK33" s="110"/>
      <c r="CL33" s="89"/>
      <c r="CM33" s="108"/>
      <c r="CN33" s="87"/>
      <c r="CO33" s="4"/>
      <c r="CP33" s="4"/>
      <c r="CQ33" s="561"/>
      <c r="CR33" s="108"/>
      <c r="CS33" s="87"/>
      <c r="CT33" s="109"/>
      <c r="CU33" s="88"/>
      <c r="CV33" s="110"/>
      <c r="CW33" s="89"/>
      <c r="CX33" s="108"/>
      <c r="CY33" s="87"/>
      <c r="CZ33" s="4"/>
      <c r="DA33" s="561"/>
      <c r="DB33" s="108"/>
      <c r="DC33" s="87"/>
      <c r="DD33" s="109"/>
      <c r="DE33" s="88"/>
      <c r="DF33" s="110"/>
      <c r="DG33" s="89"/>
      <c r="DH33" s="108"/>
      <c r="DI33" s="87"/>
      <c r="DJ33" s="4"/>
      <c r="DK33" s="561"/>
      <c r="DL33" s="108"/>
      <c r="DM33" s="87"/>
      <c r="DN33" s="109"/>
      <c r="DO33" s="88"/>
      <c r="DP33" s="110"/>
      <c r="DQ33" s="89"/>
      <c r="DR33" s="108"/>
      <c r="DS33" s="87"/>
      <c r="DT33" s="4"/>
    </row>
    <row r="34" spans="1:124" ht="11" customHeight="1">
      <c r="A34" s="207"/>
      <c r="B34" s="562"/>
      <c r="C34" s="108"/>
      <c r="D34" s="87"/>
      <c r="E34" s="109"/>
      <c r="F34" s="88"/>
      <c r="G34" s="110"/>
      <c r="H34" s="89"/>
      <c r="I34" s="108"/>
      <c r="J34" s="87"/>
      <c r="K34" s="4"/>
      <c r="L34" s="562"/>
      <c r="M34" s="108"/>
      <c r="N34" s="87"/>
      <c r="O34" s="109"/>
      <c r="P34" s="88"/>
      <c r="Q34" s="110"/>
      <c r="R34" s="89"/>
      <c r="S34" s="108"/>
      <c r="T34" s="87"/>
      <c r="U34" s="4"/>
      <c r="V34" s="562"/>
      <c r="W34" s="108"/>
      <c r="X34" s="87"/>
      <c r="Y34" s="109"/>
      <c r="Z34" s="88"/>
      <c r="AA34" s="110"/>
      <c r="AB34" s="89"/>
      <c r="AC34" s="108"/>
      <c r="AD34" s="87"/>
      <c r="AE34" s="323"/>
      <c r="AF34" s="111"/>
      <c r="AG34" s="562"/>
      <c r="AH34" s="108"/>
      <c r="AI34" s="87"/>
      <c r="AJ34" s="109"/>
      <c r="AK34" s="88"/>
      <c r="AL34" s="110"/>
      <c r="AM34" s="89"/>
      <c r="AN34" s="108"/>
      <c r="AO34" s="87"/>
      <c r="AP34" s="4"/>
      <c r="AQ34" s="562"/>
      <c r="AR34" s="108"/>
      <c r="AS34" s="87"/>
      <c r="AT34" s="109"/>
      <c r="AU34" s="88"/>
      <c r="AV34" s="110"/>
      <c r="AW34" s="89"/>
      <c r="AX34" s="108"/>
      <c r="AY34" s="87"/>
      <c r="AZ34" s="4"/>
      <c r="BA34" s="562"/>
      <c r="BB34" s="108"/>
      <c r="BC34" s="87"/>
      <c r="BD34" s="109"/>
      <c r="BE34" s="88"/>
      <c r="BF34" s="110"/>
      <c r="BG34" s="89"/>
      <c r="BH34" s="108"/>
      <c r="BI34" s="87"/>
      <c r="BJ34" s="4"/>
      <c r="BK34" s="4"/>
      <c r="BL34" s="562"/>
      <c r="BM34" s="108"/>
      <c r="BN34" s="87"/>
      <c r="BO34" s="109"/>
      <c r="BP34" s="88"/>
      <c r="BQ34" s="110"/>
      <c r="BR34" s="89"/>
      <c r="BS34" s="108"/>
      <c r="BT34" s="87"/>
      <c r="BU34" s="4"/>
      <c r="BV34" s="562"/>
      <c r="BW34" s="108"/>
      <c r="BX34" s="87"/>
      <c r="BY34" s="109"/>
      <c r="BZ34" s="88"/>
      <c r="CA34" s="110"/>
      <c r="CB34" s="89"/>
      <c r="CC34" s="108"/>
      <c r="CD34" s="87"/>
      <c r="CE34" s="4"/>
      <c r="CF34" s="562"/>
      <c r="CG34" s="108"/>
      <c r="CH34" s="87"/>
      <c r="CI34" s="109"/>
      <c r="CJ34" s="88"/>
      <c r="CK34" s="110"/>
      <c r="CL34" s="89"/>
      <c r="CM34" s="108"/>
      <c r="CN34" s="87"/>
      <c r="CO34" s="4"/>
      <c r="CP34" s="4"/>
      <c r="CQ34" s="562"/>
      <c r="CR34" s="108"/>
      <c r="CS34" s="87"/>
      <c r="CT34" s="109"/>
      <c r="CU34" s="88"/>
      <c r="CV34" s="110"/>
      <c r="CW34" s="89"/>
      <c r="CX34" s="108"/>
      <c r="CY34" s="87"/>
      <c r="CZ34" s="4"/>
      <c r="DA34" s="562"/>
      <c r="DB34" s="108"/>
      <c r="DC34" s="87"/>
      <c r="DD34" s="109"/>
      <c r="DE34" s="88"/>
      <c r="DF34" s="110"/>
      <c r="DG34" s="89"/>
      <c r="DH34" s="108"/>
      <c r="DI34" s="87"/>
      <c r="DJ34" s="4"/>
      <c r="DK34" s="562"/>
      <c r="DL34" s="108"/>
      <c r="DM34" s="87"/>
      <c r="DN34" s="109"/>
      <c r="DO34" s="88"/>
      <c r="DP34" s="110"/>
      <c r="DQ34" s="89"/>
      <c r="DR34" s="108"/>
      <c r="DS34" s="87"/>
      <c r="DT34" s="4"/>
    </row>
    <row r="35" spans="1:124" ht="11" customHeight="1">
      <c r="A35" s="207"/>
      <c r="B35" s="598" t="s">
        <v>324</v>
      </c>
      <c r="C35" s="108"/>
      <c r="D35" s="87"/>
      <c r="E35" s="109"/>
      <c r="F35" s="88"/>
      <c r="G35" s="110"/>
      <c r="H35" s="89"/>
      <c r="I35" s="108"/>
      <c r="J35" s="87"/>
      <c r="K35" s="4"/>
      <c r="L35" s="600" t="s">
        <v>326</v>
      </c>
      <c r="M35" s="108"/>
      <c r="N35" s="87"/>
      <c r="O35" s="109"/>
      <c r="P35" s="88"/>
      <c r="Q35" s="110"/>
      <c r="R35" s="89"/>
      <c r="S35" s="108"/>
      <c r="T35" s="87"/>
      <c r="U35" s="4"/>
      <c r="V35" s="598" t="s">
        <v>323</v>
      </c>
      <c r="W35" s="108"/>
      <c r="X35" s="87"/>
      <c r="Y35" s="109"/>
      <c r="Z35" s="88"/>
      <c r="AA35" s="110"/>
      <c r="AB35" s="89"/>
      <c r="AC35" s="108"/>
      <c r="AD35" s="87"/>
      <c r="AE35" s="323"/>
      <c r="AF35" s="111"/>
      <c r="AG35" s="600"/>
      <c r="AH35" s="108"/>
      <c r="AI35" s="87"/>
      <c r="AJ35" s="109"/>
      <c r="AK35" s="88"/>
      <c r="AL35" s="110"/>
      <c r="AM35" s="89"/>
      <c r="AN35" s="108"/>
      <c r="AO35" s="87"/>
      <c r="AP35" s="4"/>
      <c r="AQ35" s="600"/>
      <c r="AR35" s="108"/>
      <c r="AS35" s="87"/>
      <c r="AT35" s="109"/>
      <c r="AU35" s="88"/>
      <c r="AV35" s="110"/>
      <c r="AW35" s="89"/>
      <c r="AX35" s="108"/>
      <c r="AY35" s="87"/>
      <c r="AZ35" s="4"/>
      <c r="BA35" s="600"/>
      <c r="BB35" s="108"/>
      <c r="BC35" s="87"/>
      <c r="BD35" s="109"/>
      <c r="BE35" s="88"/>
      <c r="BF35" s="110"/>
      <c r="BG35" s="89"/>
      <c r="BH35" s="108"/>
      <c r="BI35" s="87"/>
      <c r="BJ35" s="4"/>
      <c r="BK35" s="4"/>
      <c r="BL35" s="600"/>
      <c r="BM35" s="108"/>
      <c r="BN35" s="87"/>
      <c r="BO35" s="109"/>
      <c r="BP35" s="88"/>
      <c r="BQ35" s="110"/>
      <c r="BR35" s="89"/>
      <c r="BS35" s="108"/>
      <c r="BT35" s="87"/>
      <c r="BU35" s="4"/>
      <c r="BV35" s="600"/>
      <c r="BW35" s="108"/>
      <c r="BX35" s="87"/>
      <c r="BY35" s="109"/>
      <c r="BZ35" s="88"/>
      <c r="CA35" s="110"/>
      <c r="CB35" s="89"/>
      <c r="CC35" s="108"/>
      <c r="CD35" s="87"/>
      <c r="CE35" s="4"/>
      <c r="CF35" s="600"/>
      <c r="CG35" s="108"/>
      <c r="CH35" s="87"/>
      <c r="CI35" s="109"/>
      <c r="CJ35" s="88"/>
      <c r="CK35" s="110"/>
      <c r="CL35" s="89"/>
      <c r="CM35" s="108"/>
      <c r="CN35" s="87"/>
      <c r="CO35" s="4"/>
      <c r="CP35" s="4"/>
      <c r="CQ35" s="600"/>
      <c r="CR35" s="108"/>
      <c r="CS35" s="87"/>
      <c r="CT35" s="109"/>
      <c r="CU35" s="88"/>
      <c r="CV35" s="110"/>
      <c r="CW35" s="89"/>
      <c r="CX35" s="108"/>
      <c r="CY35" s="87"/>
      <c r="CZ35" s="4"/>
      <c r="DA35" s="600"/>
      <c r="DB35" s="108"/>
      <c r="DC35" s="87"/>
      <c r="DD35" s="109"/>
      <c r="DE35" s="88"/>
      <c r="DF35" s="110"/>
      <c r="DG35" s="89"/>
      <c r="DH35" s="108"/>
      <c r="DI35" s="87"/>
      <c r="DJ35" s="4"/>
      <c r="DK35" s="600"/>
      <c r="DL35" s="108"/>
      <c r="DM35" s="87"/>
      <c r="DN35" s="109"/>
      <c r="DO35" s="88"/>
      <c r="DP35" s="110"/>
      <c r="DQ35" s="89"/>
      <c r="DR35" s="108"/>
      <c r="DS35" s="87"/>
      <c r="DT35" s="4"/>
    </row>
    <row r="36" spans="1:124" ht="11" customHeight="1" thickBot="1">
      <c r="A36" s="207"/>
      <c r="B36" s="599"/>
      <c r="C36" s="112"/>
      <c r="D36" s="90"/>
      <c r="E36" s="113"/>
      <c r="F36" s="91"/>
      <c r="G36" s="114"/>
      <c r="H36" s="92"/>
      <c r="I36" s="108"/>
      <c r="J36" s="90"/>
      <c r="K36" s="4"/>
      <c r="L36" s="564"/>
      <c r="M36" s="112"/>
      <c r="N36" s="90"/>
      <c r="O36" s="113"/>
      <c r="P36" s="91"/>
      <c r="Q36" s="114"/>
      <c r="R36" s="92"/>
      <c r="S36" s="108"/>
      <c r="T36" s="90"/>
      <c r="U36" s="4"/>
      <c r="V36" s="599"/>
      <c r="W36" s="112"/>
      <c r="X36" s="90"/>
      <c r="Y36" s="113"/>
      <c r="Z36" s="91"/>
      <c r="AA36" s="114"/>
      <c r="AB36" s="92"/>
      <c r="AC36" s="108"/>
      <c r="AD36" s="90"/>
      <c r="AE36" s="323"/>
      <c r="AF36" s="111"/>
      <c r="AG36" s="564"/>
      <c r="AH36" s="112"/>
      <c r="AI36" s="90"/>
      <c r="AJ36" s="113"/>
      <c r="AK36" s="91"/>
      <c r="AL36" s="114"/>
      <c r="AM36" s="92"/>
      <c r="AN36" s="108"/>
      <c r="AO36" s="90"/>
      <c r="AP36" s="4"/>
      <c r="AQ36" s="564"/>
      <c r="AR36" s="112"/>
      <c r="AS36" s="90"/>
      <c r="AT36" s="113"/>
      <c r="AU36" s="91"/>
      <c r="AV36" s="114"/>
      <c r="AW36" s="92"/>
      <c r="AX36" s="108"/>
      <c r="AY36" s="90"/>
      <c r="AZ36" s="4"/>
      <c r="BA36" s="564"/>
      <c r="BB36" s="112"/>
      <c r="BC36" s="90"/>
      <c r="BD36" s="113"/>
      <c r="BE36" s="91"/>
      <c r="BF36" s="114"/>
      <c r="BG36" s="92"/>
      <c r="BH36" s="108"/>
      <c r="BI36" s="90"/>
      <c r="BJ36" s="4"/>
      <c r="BK36" s="4"/>
      <c r="BL36" s="564"/>
      <c r="BM36" s="112"/>
      <c r="BN36" s="90"/>
      <c r="BO36" s="113"/>
      <c r="BP36" s="91"/>
      <c r="BQ36" s="114"/>
      <c r="BR36" s="92"/>
      <c r="BS36" s="108"/>
      <c r="BT36" s="90"/>
      <c r="BU36" s="4"/>
      <c r="BV36" s="564"/>
      <c r="BW36" s="112"/>
      <c r="BX36" s="90"/>
      <c r="BY36" s="113"/>
      <c r="BZ36" s="91"/>
      <c r="CA36" s="114"/>
      <c r="CB36" s="92"/>
      <c r="CC36" s="108"/>
      <c r="CD36" s="90"/>
      <c r="CE36" s="4"/>
      <c r="CF36" s="564"/>
      <c r="CG36" s="112"/>
      <c r="CH36" s="90"/>
      <c r="CI36" s="113"/>
      <c r="CJ36" s="91"/>
      <c r="CK36" s="114"/>
      <c r="CL36" s="92"/>
      <c r="CM36" s="108"/>
      <c r="CN36" s="90"/>
      <c r="CO36" s="4"/>
      <c r="CP36" s="4"/>
      <c r="CQ36" s="564"/>
      <c r="CR36" s="112"/>
      <c r="CS36" s="90"/>
      <c r="CT36" s="113"/>
      <c r="CU36" s="91"/>
      <c r="CV36" s="114"/>
      <c r="CW36" s="92"/>
      <c r="CX36" s="108"/>
      <c r="CY36" s="90"/>
      <c r="CZ36" s="4"/>
      <c r="DA36" s="564"/>
      <c r="DB36" s="112"/>
      <c r="DC36" s="90"/>
      <c r="DD36" s="113"/>
      <c r="DE36" s="91"/>
      <c r="DF36" s="114"/>
      <c r="DG36" s="92"/>
      <c r="DH36" s="108"/>
      <c r="DI36" s="90"/>
      <c r="DJ36" s="4"/>
      <c r="DK36" s="564"/>
      <c r="DL36" s="112"/>
      <c r="DM36" s="90"/>
      <c r="DN36" s="113"/>
      <c r="DO36" s="91"/>
      <c r="DP36" s="114"/>
      <c r="DQ36" s="92"/>
      <c r="DR36" s="108"/>
      <c r="DS36" s="90"/>
      <c r="DT36" s="4"/>
    </row>
    <row r="37" spans="1:124" ht="11" customHeight="1">
      <c r="A37" s="650" t="s">
        <v>271</v>
      </c>
      <c r="B37" s="596" t="s">
        <v>280</v>
      </c>
      <c r="C37" s="104">
        <v>6</v>
      </c>
      <c r="D37" s="84"/>
      <c r="E37" s="105">
        <v>6</v>
      </c>
      <c r="F37" s="85"/>
      <c r="G37" s="106">
        <v>7</v>
      </c>
      <c r="H37" s="86"/>
      <c r="I37" s="104">
        <v>8</v>
      </c>
      <c r="J37" s="84"/>
      <c r="K37" s="4"/>
      <c r="L37" s="596" t="s">
        <v>131</v>
      </c>
      <c r="M37" s="104">
        <v>8</v>
      </c>
      <c r="N37" s="84"/>
      <c r="O37" s="105">
        <v>8</v>
      </c>
      <c r="P37" s="85"/>
      <c r="Q37" s="106">
        <v>7</v>
      </c>
      <c r="R37" s="86"/>
      <c r="S37" s="104">
        <v>6</v>
      </c>
      <c r="T37" s="84"/>
      <c r="U37" s="4"/>
      <c r="V37" s="596" t="s">
        <v>281</v>
      </c>
      <c r="W37" s="104">
        <v>6</v>
      </c>
      <c r="X37" s="84"/>
      <c r="Y37" s="105">
        <v>6</v>
      </c>
      <c r="Z37" s="85"/>
      <c r="AA37" s="106">
        <v>7</v>
      </c>
      <c r="AB37" s="86"/>
      <c r="AC37" s="104">
        <v>8</v>
      </c>
      <c r="AD37" s="84"/>
      <c r="AE37" s="323"/>
      <c r="AF37" s="107"/>
      <c r="AG37" s="589"/>
      <c r="AH37" s="104"/>
      <c r="AI37" s="84"/>
      <c r="AJ37" s="105"/>
      <c r="AK37" s="85"/>
      <c r="AL37" s="106"/>
      <c r="AM37" s="86"/>
      <c r="AN37" s="104"/>
      <c r="AO37" s="84"/>
      <c r="AP37" s="4"/>
      <c r="AQ37" s="589"/>
      <c r="AR37" s="104"/>
      <c r="AS37" s="84"/>
      <c r="AT37" s="105"/>
      <c r="AU37" s="85"/>
      <c r="AV37" s="106"/>
      <c r="AW37" s="86"/>
      <c r="AX37" s="104"/>
      <c r="AY37" s="84"/>
      <c r="AZ37" s="4"/>
      <c r="BA37" s="589"/>
      <c r="BB37" s="104"/>
      <c r="BC37" s="84"/>
      <c r="BD37" s="105"/>
      <c r="BE37" s="85"/>
      <c r="BF37" s="106"/>
      <c r="BG37" s="86"/>
      <c r="BH37" s="104"/>
      <c r="BI37" s="84"/>
      <c r="BJ37" s="4"/>
      <c r="BK37" s="4"/>
      <c r="BL37" s="589"/>
      <c r="BM37" s="104"/>
      <c r="BN37" s="84"/>
      <c r="BO37" s="105"/>
      <c r="BP37" s="85"/>
      <c r="BQ37" s="106"/>
      <c r="BR37" s="86"/>
      <c r="BS37" s="104"/>
      <c r="BT37" s="84"/>
      <c r="BU37" s="4"/>
      <c r="BV37" s="589"/>
      <c r="BW37" s="104"/>
      <c r="BX37" s="84"/>
      <c r="BY37" s="105"/>
      <c r="BZ37" s="85"/>
      <c r="CA37" s="106"/>
      <c r="CB37" s="86"/>
      <c r="CC37" s="104"/>
      <c r="CD37" s="84"/>
      <c r="CE37" s="4"/>
      <c r="CF37" s="589"/>
      <c r="CG37" s="104"/>
      <c r="CH37" s="84"/>
      <c r="CI37" s="105"/>
      <c r="CJ37" s="85"/>
      <c r="CK37" s="106"/>
      <c r="CL37" s="86"/>
      <c r="CM37" s="104"/>
      <c r="CN37" s="84"/>
      <c r="CO37" s="4"/>
      <c r="CP37" s="4"/>
      <c r="CQ37" s="589"/>
      <c r="CR37" s="104"/>
      <c r="CS37" s="84"/>
      <c r="CT37" s="105"/>
      <c r="CU37" s="85"/>
      <c r="CV37" s="106"/>
      <c r="CW37" s="86"/>
      <c r="CX37" s="104"/>
      <c r="CY37" s="84"/>
      <c r="CZ37" s="4"/>
      <c r="DA37" s="589"/>
      <c r="DB37" s="104"/>
      <c r="DC37" s="84"/>
      <c r="DD37" s="105"/>
      <c r="DE37" s="85"/>
      <c r="DF37" s="106"/>
      <c r="DG37" s="86"/>
      <c r="DH37" s="104"/>
      <c r="DI37" s="84"/>
      <c r="DJ37" s="4"/>
      <c r="DK37" s="589"/>
      <c r="DL37" s="104"/>
      <c r="DM37" s="84"/>
      <c r="DN37" s="105"/>
      <c r="DO37" s="85"/>
      <c r="DP37" s="106"/>
      <c r="DQ37" s="86"/>
      <c r="DR37" s="104"/>
      <c r="DS37" s="84"/>
      <c r="DT37" s="4"/>
    </row>
    <row r="38" spans="1:124" ht="11" customHeight="1">
      <c r="A38" s="650"/>
      <c r="B38" s="597"/>
      <c r="C38" s="108">
        <v>6</v>
      </c>
      <c r="D38" s="87"/>
      <c r="E38" s="115">
        <v>6</v>
      </c>
      <c r="F38" s="88"/>
      <c r="G38" s="110">
        <v>7</v>
      </c>
      <c r="H38" s="89"/>
      <c r="I38" s="108">
        <v>8</v>
      </c>
      <c r="J38" s="87"/>
      <c r="K38" s="4"/>
      <c r="L38" s="597"/>
      <c r="M38" s="108">
        <v>8</v>
      </c>
      <c r="N38" s="87"/>
      <c r="O38" s="115">
        <v>8</v>
      </c>
      <c r="P38" s="88"/>
      <c r="Q38" s="110">
        <v>7</v>
      </c>
      <c r="R38" s="89"/>
      <c r="S38" s="108">
        <v>6</v>
      </c>
      <c r="T38" s="87"/>
      <c r="U38" s="4"/>
      <c r="V38" s="597"/>
      <c r="W38" s="108">
        <v>6</v>
      </c>
      <c r="X38" s="87"/>
      <c r="Y38" s="115">
        <v>6</v>
      </c>
      <c r="Z38" s="88"/>
      <c r="AA38" s="110">
        <v>7</v>
      </c>
      <c r="AB38" s="89"/>
      <c r="AC38" s="108">
        <v>8</v>
      </c>
      <c r="AD38" s="87"/>
      <c r="AE38" s="323"/>
      <c r="AF38" s="111"/>
      <c r="AG38" s="590"/>
      <c r="AH38" s="108"/>
      <c r="AI38" s="87"/>
      <c r="AJ38" s="115"/>
      <c r="AK38" s="88"/>
      <c r="AL38" s="110"/>
      <c r="AM38" s="89"/>
      <c r="AN38" s="108"/>
      <c r="AO38" s="87"/>
      <c r="AP38" s="4"/>
      <c r="AQ38" s="590"/>
      <c r="AR38" s="108"/>
      <c r="AS38" s="87"/>
      <c r="AT38" s="115"/>
      <c r="AU38" s="88"/>
      <c r="AV38" s="110"/>
      <c r="AW38" s="89"/>
      <c r="AX38" s="108"/>
      <c r="AY38" s="87"/>
      <c r="AZ38" s="4"/>
      <c r="BA38" s="590"/>
      <c r="BB38" s="108"/>
      <c r="BC38" s="87"/>
      <c r="BD38" s="115"/>
      <c r="BE38" s="88"/>
      <c r="BF38" s="110"/>
      <c r="BG38" s="89"/>
      <c r="BH38" s="108"/>
      <c r="BI38" s="87"/>
      <c r="BJ38" s="4"/>
      <c r="BK38" s="4"/>
      <c r="BL38" s="590"/>
      <c r="BM38" s="108"/>
      <c r="BN38" s="87"/>
      <c r="BO38" s="115"/>
      <c r="BP38" s="88"/>
      <c r="BQ38" s="110"/>
      <c r="BR38" s="89"/>
      <c r="BS38" s="108"/>
      <c r="BT38" s="87"/>
      <c r="BU38" s="4"/>
      <c r="BV38" s="590"/>
      <c r="BW38" s="108"/>
      <c r="BX38" s="87"/>
      <c r="BY38" s="115"/>
      <c r="BZ38" s="88"/>
      <c r="CA38" s="110"/>
      <c r="CB38" s="89"/>
      <c r="CC38" s="108"/>
      <c r="CD38" s="87"/>
      <c r="CE38" s="4"/>
      <c r="CF38" s="590"/>
      <c r="CG38" s="108"/>
      <c r="CH38" s="87"/>
      <c r="CI38" s="115"/>
      <c r="CJ38" s="88"/>
      <c r="CK38" s="110"/>
      <c r="CL38" s="89"/>
      <c r="CM38" s="108"/>
      <c r="CN38" s="87"/>
      <c r="CO38" s="4"/>
      <c r="CP38" s="4"/>
      <c r="CQ38" s="590"/>
      <c r="CR38" s="108"/>
      <c r="CS38" s="87"/>
      <c r="CT38" s="115"/>
      <c r="CU38" s="88"/>
      <c r="CV38" s="110"/>
      <c r="CW38" s="89"/>
      <c r="CX38" s="108"/>
      <c r="CY38" s="87"/>
      <c r="CZ38" s="4"/>
      <c r="DA38" s="590"/>
      <c r="DB38" s="108"/>
      <c r="DC38" s="87"/>
      <c r="DD38" s="115"/>
      <c r="DE38" s="88"/>
      <c r="DF38" s="110"/>
      <c r="DG38" s="89"/>
      <c r="DH38" s="108"/>
      <c r="DI38" s="87"/>
      <c r="DJ38" s="4"/>
      <c r="DK38" s="590"/>
      <c r="DL38" s="108"/>
      <c r="DM38" s="87"/>
      <c r="DN38" s="115"/>
      <c r="DO38" s="88"/>
      <c r="DP38" s="110"/>
      <c r="DQ38" s="89"/>
      <c r="DR38" s="108"/>
      <c r="DS38" s="87"/>
      <c r="DT38" s="4"/>
    </row>
    <row r="39" spans="1:124" ht="11" customHeight="1">
      <c r="A39" s="207"/>
      <c r="B39" s="526" t="s">
        <v>102</v>
      </c>
      <c r="C39" s="108">
        <v>6</v>
      </c>
      <c r="D39" s="87"/>
      <c r="E39" s="109">
        <v>6</v>
      </c>
      <c r="F39" s="88"/>
      <c r="G39" s="110">
        <v>7</v>
      </c>
      <c r="H39" s="89"/>
      <c r="I39" s="108">
        <v>8</v>
      </c>
      <c r="J39" s="87"/>
      <c r="K39" s="4"/>
      <c r="L39" s="526" t="s">
        <v>136</v>
      </c>
      <c r="M39" s="108"/>
      <c r="N39" s="87"/>
      <c r="O39" s="109">
        <v>8</v>
      </c>
      <c r="P39" s="88"/>
      <c r="Q39" s="110">
        <v>7</v>
      </c>
      <c r="R39" s="89"/>
      <c r="S39" s="108">
        <v>6</v>
      </c>
      <c r="T39" s="87"/>
      <c r="U39" s="4"/>
      <c r="V39" s="526" t="s">
        <v>102</v>
      </c>
      <c r="W39" s="108">
        <v>6</v>
      </c>
      <c r="X39" s="87"/>
      <c r="Y39" s="109">
        <v>6</v>
      </c>
      <c r="Z39" s="88"/>
      <c r="AA39" s="110">
        <v>7</v>
      </c>
      <c r="AB39" s="89"/>
      <c r="AC39" s="108">
        <v>8</v>
      </c>
      <c r="AD39" s="87"/>
      <c r="AE39" s="323"/>
      <c r="AF39" s="111"/>
      <c r="AG39" s="526"/>
      <c r="AH39" s="108"/>
      <c r="AI39" s="87"/>
      <c r="AJ39" s="109"/>
      <c r="AK39" s="88"/>
      <c r="AL39" s="110"/>
      <c r="AM39" s="89"/>
      <c r="AN39" s="108"/>
      <c r="AO39" s="87"/>
      <c r="AP39" s="4"/>
      <c r="AQ39" s="526"/>
      <c r="AR39" s="108"/>
      <c r="AS39" s="87"/>
      <c r="AT39" s="109"/>
      <c r="AU39" s="88"/>
      <c r="AV39" s="110"/>
      <c r="AW39" s="89"/>
      <c r="AX39" s="108"/>
      <c r="AY39" s="87"/>
      <c r="AZ39" s="4"/>
      <c r="BA39" s="526"/>
      <c r="BB39" s="108"/>
      <c r="BC39" s="87"/>
      <c r="BD39" s="109"/>
      <c r="BE39" s="88"/>
      <c r="BF39" s="110"/>
      <c r="BG39" s="89"/>
      <c r="BH39" s="108"/>
      <c r="BI39" s="87"/>
      <c r="BJ39" s="4"/>
      <c r="BK39" s="4"/>
      <c r="BL39" s="526"/>
      <c r="BM39" s="108"/>
      <c r="BN39" s="87"/>
      <c r="BO39" s="109"/>
      <c r="BP39" s="88"/>
      <c r="BQ39" s="110"/>
      <c r="BR39" s="89"/>
      <c r="BS39" s="108"/>
      <c r="BT39" s="87"/>
      <c r="BU39" s="4"/>
      <c r="BV39" s="526"/>
      <c r="BW39" s="108"/>
      <c r="BX39" s="87"/>
      <c r="BY39" s="109"/>
      <c r="BZ39" s="88"/>
      <c r="CA39" s="110"/>
      <c r="CB39" s="89"/>
      <c r="CC39" s="108"/>
      <c r="CD39" s="87"/>
      <c r="CE39" s="4"/>
      <c r="CF39" s="526"/>
      <c r="CG39" s="108"/>
      <c r="CH39" s="87"/>
      <c r="CI39" s="109"/>
      <c r="CJ39" s="88"/>
      <c r="CK39" s="110"/>
      <c r="CL39" s="89"/>
      <c r="CM39" s="108"/>
      <c r="CN39" s="87"/>
      <c r="CO39" s="4"/>
      <c r="CP39" s="4"/>
      <c r="CQ39" s="526"/>
      <c r="CR39" s="108"/>
      <c r="CS39" s="87"/>
      <c r="CT39" s="109"/>
      <c r="CU39" s="88"/>
      <c r="CV39" s="110"/>
      <c r="CW39" s="89"/>
      <c r="CX39" s="108"/>
      <c r="CY39" s="87"/>
      <c r="CZ39" s="4"/>
      <c r="DA39" s="526"/>
      <c r="DB39" s="108"/>
      <c r="DC39" s="87"/>
      <c r="DD39" s="109"/>
      <c r="DE39" s="88"/>
      <c r="DF39" s="110"/>
      <c r="DG39" s="89"/>
      <c r="DH39" s="108"/>
      <c r="DI39" s="87"/>
      <c r="DJ39" s="4"/>
      <c r="DK39" s="526"/>
      <c r="DL39" s="108"/>
      <c r="DM39" s="87"/>
      <c r="DN39" s="109"/>
      <c r="DO39" s="88"/>
      <c r="DP39" s="110"/>
      <c r="DQ39" s="89"/>
      <c r="DR39" s="108"/>
      <c r="DS39" s="87"/>
      <c r="DT39" s="4"/>
    </row>
    <row r="40" spans="1:124" ht="11" customHeight="1" thickBot="1">
      <c r="A40" s="207"/>
      <c r="B40" s="527"/>
      <c r="C40" s="112"/>
      <c r="D40" s="90"/>
      <c r="E40" s="113">
        <v>6</v>
      </c>
      <c r="F40" s="91"/>
      <c r="G40" s="114">
        <v>7</v>
      </c>
      <c r="H40" s="92"/>
      <c r="I40" s="112">
        <v>8</v>
      </c>
      <c r="J40" s="90"/>
      <c r="K40" s="4"/>
      <c r="L40" s="527"/>
      <c r="M40" s="112"/>
      <c r="N40" s="90"/>
      <c r="O40" s="113"/>
      <c r="P40" s="91"/>
      <c r="Q40" s="114"/>
      <c r="R40" s="92"/>
      <c r="S40" s="112"/>
      <c r="T40" s="90"/>
      <c r="U40" s="4"/>
      <c r="V40" s="527"/>
      <c r="W40" s="112"/>
      <c r="X40" s="90"/>
      <c r="Y40" s="113">
        <v>6</v>
      </c>
      <c r="Z40" s="91"/>
      <c r="AA40" s="114">
        <v>7</v>
      </c>
      <c r="AB40" s="92"/>
      <c r="AC40" s="112">
        <v>8</v>
      </c>
      <c r="AD40" s="90"/>
      <c r="AE40" s="323"/>
      <c r="AF40" s="103"/>
      <c r="AG40" s="527"/>
      <c r="AH40" s="112"/>
      <c r="AI40" s="90"/>
      <c r="AJ40" s="113"/>
      <c r="AK40" s="91"/>
      <c r="AL40" s="114"/>
      <c r="AM40" s="92"/>
      <c r="AN40" s="112"/>
      <c r="AO40" s="90"/>
      <c r="AP40" s="4"/>
      <c r="AQ40" s="527"/>
      <c r="AR40" s="112"/>
      <c r="AS40" s="90"/>
      <c r="AT40" s="113"/>
      <c r="AU40" s="91"/>
      <c r="AV40" s="114"/>
      <c r="AW40" s="92"/>
      <c r="AX40" s="112"/>
      <c r="AY40" s="90"/>
      <c r="AZ40" s="4"/>
      <c r="BA40" s="527"/>
      <c r="BB40" s="112"/>
      <c r="BC40" s="90"/>
      <c r="BD40" s="113"/>
      <c r="BE40" s="91"/>
      <c r="BF40" s="114"/>
      <c r="BG40" s="92"/>
      <c r="BH40" s="112"/>
      <c r="BI40" s="90"/>
      <c r="BJ40" s="4"/>
      <c r="BK40" s="4"/>
      <c r="BL40" s="527"/>
      <c r="BM40" s="112"/>
      <c r="BN40" s="90"/>
      <c r="BO40" s="113"/>
      <c r="BP40" s="91"/>
      <c r="BQ40" s="114"/>
      <c r="BR40" s="92"/>
      <c r="BS40" s="112"/>
      <c r="BT40" s="90"/>
      <c r="BU40" s="4"/>
      <c r="BV40" s="527"/>
      <c r="BW40" s="112"/>
      <c r="BX40" s="90"/>
      <c r="BY40" s="113"/>
      <c r="BZ40" s="91"/>
      <c r="CA40" s="114"/>
      <c r="CB40" s="92"/>
      <c r="CC40" s="112"/>
      <c r="CD40" s="90"/>
      <c r="CE40" s="4"/>
      <c r="CF40" s="527"/>
      <c r="CG40" s="112"/>
      <c r="CH40" s="90"/>
      <c r="CI40" s="113"/>
      <c r="CJ40" s="91"/>
      <c r="CK40" s="114"/>
      <c r="CL40" s="92"/>
      <c r="CM40" s="112"/>
      <c r="CN40" s="90"/>
      <c r="CO40" s="4"/>
      <c r="CP40" s="4"/>
      <c r="CQ40" s="527"/>
      <c r="CR40" s="112"/>
      <c r="CS40" s="90"/>
      <c r="CT40" s="113"/>
      <c r="CU40" s="91"/>
      <c r="CV40" s="114"/>
      <c r="CW40" s="92"/>
      <c r="CX40" s="112"/>
      <c r="CY40" s="90"/>
      <c r="CZ40" s="4"/>
      <c r="DA40" s="527"/>
      <c r="DB40" s="112"/>
      <c r="DC40" s="90"/>
      <c r="DD40" s="113"/>
      <c r="DE40" s="91"/>
      <c r="DF40" s="114"/>
      <c r="DG40" s="92"/>
      <c r="DH40" s="112"/>
      <c r="DI40" s="90"/>
      <c r="DJ40" s="4"/>
      <c r="DK40" s="527"/>
      <c r="DL40" s="112"/>
      <c r="DM40" s="90"/>
      <c r="DN40" s="113"/>
      <c r="DO40" s="91"/>
      <c r="DP40" s="114"/>
      <c r="DQ40" s="92"/>
      <c r="DR40" s="112"/>
      <c r="DS40" s="90"/>
      <c r="DT40" s="4"/>
    </row>
    <row r="41" spans="1:124" ht="3" customHeight="1">
      <c r="A41" s="135"/>
      <c r="B41" s="119"/>
      <c r="C41" s="609"/>
      <c r="D41" s="609"/>
      <c r="E41" s="609"/>
      <c r="F41" s="609"/>
      <c r="G41" s="609"/>
      <c r="H41" s="609"/>
      <c r="I41" s="609"/>
      <c r="J41" s="609"/>
      <c r="K41" s="4"/>
      <c r="L41" s="119"/>
      <c r="M41" s="609"/>
      <c r="N41" s="609"/>
      <c r="O41" s="609"/>
      <c r="P41" s="609"/>
      <c r="Q41" s="609"/>
      <c r="R41" s="609"/>
      <c r="S41" s="609"/>
      <c r="T41" s="609"/>
      <c r="U41" s="4"/>
      <c r="V41" s="119"/>
      <c r="W41" s="609"/>
      <c r="X41" s="609"/>
      <c r="Y41" s="609"/>
      <c r="Z41" s="609"/>
      <c r="AA41" s="609"/>
      <c r="AB41" s="609"/>
      <c r="AC41" s="609"/>
      <c r="AD41" s="609"/>
      <c r="AE41" s="314"/>
      <c r="AF41" s="103"/>
      <c r="AG41" s="119"/>
      <c r="AH41" s="609"/>
      <c r="AI41" s="609"/>
      <c r="AJ41" s="609"/>
      <c r="AK41" s="609"/>
      <c r="AL41" s="609"/>
      <c r="AM41" s="609"/>
      <c r="AN41" s="609"/>
      <c r="AO41" s="609"/>
      <c r="AP41" s="4"/>
      <c r="AQ41" s="119"/>
      <c r="AR41" s="609"/>
      <c r="AS41" s="609"/>
      <c r="AT41" s="609"/>
      <c r="AU41" s="609"/>
      <c r="AV41" s="609"/>
      <c r="AW41" s="609"/>
      <c r="AX41" s="609"/>
      <c r="AY41" s="609"/>
      <c r="AZ41" s="4"/>
      <c r="BA41" s="119"/>
      <c r="BB41" s="609"/>
      <c r="BC41" s="609"/>
      <c r="BD41" s="609"/>
      <c r="BE41" s="609"/>
      <c r="BF41" s="609"/>
      <c r="BG41" s="609"/>
      <c r="BH41" s="609"/>
      <c r="BI41" s="609"/>
      <c r="BJ41" s="4"/>
      <c r="BK41" s="4"/>
      <c r="BL41" s="119"/>
      <c r="BM41" s="609"/>
      <c r="BN41" s="609"/>
      <c r="BO41" s="609"/>
      <c r="BP41" s="609"/>
      <c r="BQ41" s="609"/>
      <c r="BR41" s="609"/>
      <c r="BS41" s="609"/>
      <c r="BT41" s="609"/>
      <c r="BU41" s="4"/>
      <c r="BV41" s="119"/>
      <c r="BW41" s="609"/>
      <c r="BX41" s="609"/>
      <c r="BY41" s="609"/>
      <c r="BZ41" s="609"/>
      <c r="CA41" s="609"/>
      <c r="CB41" s="609"/>
      <c r="CC41" s="609"/>
      <c r="CD41" s="609"/>
      <c r="CE41" s="4"/>
      <c r="CF41" s="119"/>
      <c r="CG41" s="609"/>
      <c r="CH41" s="609"/>
      <c r="CI41" s="609"/>
      <c r="CJ41" s="609"/>
      <c r="CK41" s="609"/>
      <c r="CL41" s="609"/>
      <c r="CM41" s="609"/>
      <c r="CN41" s="609"/>
      <c r="CO41" s="4"/>
      <c r="CP41" s="4"/>
      <c r="CQ41" s="119"/>
      <c r="CR41" s="609"/>
      <c r="CS41" s="609"/>
      <c r="CT41" s="609"/>
      <c r="CU41" s="609"/>
      <c r="CV41" s="609"/>
      <c r="CW41" s="609"/>
      <c r="CX41" s="609"/>
      <c r="CY41" s="609"/>
      <c r="CZ41" s="4"/>
      <c r="DA41" s="119"/>
      <c r="DB41" s="609"/>
      <c r="DC41" s="609"/>
      <c r="DD41" s="609"/>
      <c r="DE41" s="609"/>
      <c r="DF41" s="609"/>
      <c r="DG41" s="609"/>
      <c r="DH41" s="609"/>
      <c r="DI41" s="609"/>
      <c r="DJ41" s="4"/>
      <c r="DK41" s="119"/>
      <c r="DL41" s="609"/>
      <c r="DM41" s="609"/>
      <c r="DN41" s="609"/>
      <c r="DO41" s="609"/>
      <c r="DP41" s="609"/>
      <c r="DQ41" s="609"/>
      <c r="DR41" s="609"/>
      <c r="DS41" s="609"/>
      <c r="DT41" s="4"/>
    </row>
    <row r="42" spans="1:124" ht="2" customHeight="1" thickBot="1">
      <c r="A42" s="135"/>
      <c r="B42" s="56"/>
      <c r="C42" s="56"/>
      <c r="D42" s="56"/>
      <c r="E42" s="56"/>
      <c r="F42" s="56"/>
      <c r="G42" s="56"/>
      <c r="H42" s="56"/>
      <c r="I42" s="56"/>
      <c r="J42" s="56"/>
      <c r="K42" s="4"/>
      <c r="L42" s="56"/>
      <c r="M42" s="56"/>
      <c r="N42" s="56"/>
      <c r="O42" s="56"/>
      <c r="P42" s="56"/>
      <c r="Q42" s="56"/>
      <c r="R42" s="56"/>
      <c r="S42" s="56"/>
      <c r="T42" s="56"/>
      <c r="U42" s="4"/>
      <c r="V42" s="56"/>
      <c r="W42" s="56"/>
      <c r="X42" s="56"/>
      <c r="Y42" s="56"/>
      <c r="Z42" s="56"/>
      <c r="AA42" s="56"/>
      <c r="AB42" s="56"/>
      <c r="AC42" s="56"/>
      <c r="AD42" s="56"/>
      <c r="AE42" s="56"/>
      <c r="AF42" s="103"/>
      <c r="AG42" s="56"/>
      <c r="AH42" s="56"/>
      <c r="AI42" s="56"/>
      <c r="AJ42" s="56"/>
      <c r="AK42" s="56"/>
      <c r="AL42" s="56"/>
      <c r="AM42" s="56"/>
      <c r="AN42" s="56"/>
      <c r="AO42" s="56"/>
      <c r="AP42" s="4"/>
      <c r="AQ42" s="56"/>
      <c r="AR42" s="56"/>
      <c r="AS42" s="56"/>
      <c r="AT42" s="56"/>
      <c r="AU42" s="56"/>
      <c r="AV42" s="56"/>
      <c r="AW42" s="56"/>
      <c r="AX42" s="56"/>
      <c r="AY42" s="56"/>
      <c r="AZ42" s="4"/>
      <c r="BA42" s="56"/>
      <c r="BB42" s="56"/>
      <c r="BC42" s="56"/>
      <c r="BD42" s="56"/>
      <c r="BE42" s="56"/>
      <c r="BF42" s="56"/>
      <c r="BG42" s="56"/>
      <c r="BH42" s="56"/>
      <c r="BI42" s="56"/>
      <c r="BJ42" s="4"/>
      <c r="BK42" s="4"/>
      <c r="BL42" s="56"/>
      <c r="BM42" s="56"/>
      <c r="BN42" s="56"/>
      <c r="BO42" s="56"/>
      <c r="BP42" s="56"/>
      <c r="BQ42" s="56"/>
      <c r="BR42" s="56"/>
      <c r="BS42" s="56"/>
      <c r="BT42" s="56"/>
      <c r="BU42" s="4"/>
      <c r="BV42" s="56"/>
      <c r="BW42" s="56"/>
      <c r="BX42" s="56"/>
      <c r="BY42" s="56"/>
      <c r="BZ42" s="56"/>
      <c r="CA42" s="56"/>
      <c r="CB42" s="56"/>
      <c r="CC42" s="56"/>
      <c r="CD42" s="56"/>
      <c r="CE42" s="4"/>
      <c r="CF42" s="56"/>
      <c r="CG42" s="56"/>
      <c r="CH42" s="56"/>
      <c r="CI42" s="56"/>
      <c r="CJ42" s="56"/>
      <c r="CK42" s="56"/>
      <c r="CL42" s="56"/>
      <c r="CM42" s="56"/>
      <c r="CN42" s="56"/>
      <c r="CO42" s="4"/>
      <c r="CP42" s="4"/>
      <c r="CQ42" s="56"/>
      <c r="CR42" s="56"/>
      <c r="CS42" s="56"/>
      <c r="CT42" s="56"/>
      <c r="CU42" s="56"/>
      <c r="CV42" s="56"/>
      <c r="CW42" s="56"/>
      <c r="CX42" s="56"/>
      <c r="CY42" s="56"/>
      <c r="CZ42" s="4"/>
      <c r="DA42" s="56"/>
      <c r="DB42" s="56"/>
      <c r="DC42" s="56"/>
      <c r="DD42" s="56"/>
      <c r="DE42" s="56"/>
      <c r="DF42" s="56"/>
      <c r="DG42" s="56"/>
      <c r="DH42" s="56"/>
      <c r="DI42" s="56"/>
      <c r="DJ42" s="4"/>
      <c r="DK42" s="56"/>
      <c r="DL42" s="56"/>
      <c r="DM42" s="56"/>
      <c r="DN42" s="56"/>
      <c r="DO42" s="56"/>
      <c r="DP42" s="56"/>
      <c r="DQ42" s="56"/>
      <c r="DR42" s="56"/>
      <c r="DS42" s="56"/>
      <c r="DT42" s="4"/>
    </row>
    <row r="43" spans="1:124" ht="18" customHeight="1" thickBot="1">
      <c r="A43" s="207"/>
      <c r="B43" s="40"/>
      <c r="C43" s="120"/>
      <c r="D43" s="121"/>
      <c r="E43" s="121"/>
      <c r="F43" s="122" t="s">
        <v>8</v>
      </c>
      <c r="G43" s="123"/>
      <c r="H43" s="124"/>
      <c r="I43" s="124"/>
      <c r="J43" s="125"/>
      <c r="K43" s="4"/>
      <c r="L43" s="40"/>
      <c r="M43" s="120"/>
      <c r="N43" s="121"/>
      <c r="O43" s="121"/>
      <c r="P43" s="122" t="s">
        <v>8</v>
      </c>
      <c r="Q43" s="123"/>
      <c r="R43" s="124"/>
      <c r="S43" s="124"/>
      <c r="T43" s="125"/>
      <c r="U43" s="4"/>
      <c r="V43" s="40"/>
      <c r="W43" s="120"/>
      <c r="X43" s="121"/>
      <c r="Y43" s="121"/>
      <c r="Z43" s="122" t="s">
        <v>8</v>
      </c>
      <c r="AA43" s="123"/>
      <c r="AB43" s="124"/>
      <c r="AC43" s="124"/>
      <c r="AD43" s="125"/>
      <c r="AE43" s="324"/>
      <c r="AF43" s="107"/>
      <c r="AG43" s="40"/>
      <c r="AH43" s="120"/>
      <c r="AI43" s="121"/>
      <c r="AJ43" s="121"/>
      <c r="AK43" s="122" t="s">
        <v>8</v>
      </c>
      <c r="AL43" s="123"/>
      <c r="AM43" s="124"/>
      <c r="AN43" s="124"/>
      <c r="AO43" s="125"/>
      <c r="AP43" s="4"/>
      <c r="AQ43" s="40"/>
      <c r="AR43" s="41"/>
      <c r="AS43" s="42"/>
      <c r="AT43" s="42"/>
      <c r="AU43" s="43" t="s">
        <v>8</v>
      </c>
      <c r="AV43" s="44"/>
      <c r="AW43" s="45"/>
      <c r="AX43" s="45"/>
      <c r="AY43" s="46"/>
      <c r="AZ43" s="4"/>
      <c r="BA43" s="40"/>
      <c r="BB43" s="41"/>
      <c r="BC43" s="42"/>
      <c r="BD43" s="42"/>
      <c r="BE43" s="43" t="s">
        <v>8</v>
      </c>
      <c r="BF43" s="44"/>
      <c r="BG43" s="45"/>
      <c r="BH43" s="45"/>
      <c r="BI43" s="46"/>
      <c r="BJ43" s="4"/>
      <c r="BK43" s="4"/>
      <c r="BL43" s="40"/>
      <c r="BM43" s="120"/>
      <c r="BN43" s="121"/>
      <c r="BO43" s="121"/>
      <c r="BP43" s="122" t="s">
        <v>8</v>
      </c>
      <c r="BQ43" s="123"/>
      <c r="BR43" s="124"/>
      <c r="BS43" s="124"/>
      <c r="BT43" s="125"/>
      <c r="BU43" s="4"/>
      <c r="BV43" s="40"/>
      <c r="BW43" s="120"/>
      <c r="BX43" s="121"/>
      <c r="BY43" s="121"/>
      <c r="BZ43" s="122" t="s">
        <v>8</v>
      </c>
      <c r="CA43" s="123"/>
      <c r="CB43" s="124"/>
      <c r="CC43" s="124"/>
      <c r="CD43" s="125"/>
      <c r="CE43" s="4"/>
      <c r="CF43" s="40"/>
      <c r="CG43" s="120"/>
      <c r="CH43" s="121"/>
      <c r="CI43" s="121"/>
      <c r="CJ43" s="122" t="s">
        <v>8</v>
      </c>
      <c r="CK43" s="123"/>
      <c r="CL43" s="124"/>
      <c r="CM43" s="124"/>
      <c r="CN43" s="125"/>
      <c r="CO43" s="4"/>
      <c r="CP43" s="4"/>
      <c r="CQ43" s="40"/>
      <c r="CR43" s="120"/>
      <c r="CS43" s="121"/>
      <c r="CT43" s="121"/>
      <c r="CU43" s="122" t="s">
        <v>8</v>
      </c>
      <c r="CV43" s="123"/>
      <c r="CW43" s="124"/>
      <c r="CX43" s="124"/>
      <c r="CY43" s="125"/>
      <c r="CZ43" s="4"/>
      <c r="DA43" s="40"/>
      <c r="DB43" s="120"/>
      <c r="DC43" s="121"/>
      <c r="DD43" s="121"/>
      <c r="DE43" s="122" t="s">
        <v>8</v>
      </c>
      <c r="DF43" s="123"/>
      <c r="DG43" s="124"/>
      <c r="DH43" s="124"/>
      <c r="DI43" s="125"/>
      <c r="DJ43" s="4"/>
      <c r="DK43" s="40"/>
      <c r="DL43" s="120"/>
      <c r="DM43" s="121"/>
      <c r="DN43" s="121"/>
      <c r="DO43" s="122" t="s">
        <v>8</v>
      </c>
      <c r="DP43" s="123"/>
      <c r="DQ43" s="124"/>
      <c r="DR43" s="124"/>
      <c r="DS43" s="125"/>
      <c r="DT43" s="4"/>
    </row>
    <row r="44" spans="1:124" ht="11" customHeight="1" thickBot="1">
      <c r="A44" s="207"/>
      <c r="B44" s="37"/>
      <c r="C44" s="38" t="s">
        <v>105</v>
      </c>
      <c r="D44" s="39" t="s">
        <v>0</v>
      </c>
      <c r="E44" s="38" t="s">
        <v>105</v>
      </c>
      <c r="F44" s="39" t="s">
        <v>0</v>
      </c>
      <c r="G44" s="38" t="s">
        <v>105</v>
      </c>
      <c r="H44" s="39" t="s">
        <v>0</v>
      </c>
      <c r="I44" s="38" t="s">
        <v>105</v>
      </c>
      <c r="J44" s="39" t="s">
        <v>0</v>
      </c>
      <c r="K44" s="4"/>
      <c r="L44" s="37"/>
      <c r="M44" s="38" t="s">
        <v>105</v>
      </c>
      <c r="N44" s="39" t="s">
        <v>0</v>
      </c>
      <c r="O44" s="38" t="s">
        <v>105</v>
      </c>
      <c r="P44" s="39" t="s">
        <v>0</v>
      </c>
      <c r="Q44" s="38" t="s">
        <v>105</v>
      </c>
      <c r="R44" s="39" t="s">
        <v>0</v>
      </c>
      <c r="S44" s="38" t="s">
        <v>105</v>
      </c>
      <c r="T44" s="39" t="s">
        <v>0</v>
      </c>
      <c r="U44" s="4"/>
      <c r="V44" s="37"/>
      <c r="W44" s="38" t="s">
        <v>105</v>
      </c>
      <c r="X44" s="39" t="s">
        <v>0</v>
      </c>
      <c r="Y44" s="38" t="s">
        <v>105</v>
      </c>
      <c r="Z44" s="39" t="s">
        <v>0</v>
      </c>
      <c r="AA44" s="38" t="s">
        <v>105</v>
      </c>
      <c r="AB44" s="39" t="s">
        <v>0</v>
      </c>
      <c r="AC44" s="38" t="s">
        <v>105</v>
      </c>
      <c r="AD44" s="39" t="s">
        <v>0</v>
      </c>
      <c r="AE44" s="322"/>
      <c r="AF44" s="107"/>
      <c r="AG44" s="37"/>
      <c r="AH44" s="38" t="s">
        <v>105</v>
      </c>
      <c r="AI44" s="39" t="s">
        <v>0</v>
      </c>
      <c r="AJ44" s="38" t="s">
        <v>105</v>
      </c>
      <c r="AK44" s="39" t="s">
        <v>0</v>
      </c>
      <c r="AL44" s="38" t="s">
        <v>105</v>
      </c>
      <c r="AM44" s="39" t="s">
        <v>0</v>
      </c>
      <c r="AN44" s="38" t="s">
        <v>105</v>
      </c>
      <c r="AO44" s="39" t="s">
        <v>0</v>
      </c>
      <c r="AP44" s="4"/>
      <c r="AQ44" s="37"/>
      <c r="AR44" s="38" t="s">
        <v>105</v>
      </c>
      <c r="AS44" s="39" t="s">
        <v>0</v>
      </c>
      <c r="AT44" s="38" t="s">
        <v>105</v>
      </c>
      <c r="AU44" s="39" t="s">
        <v>0</v>
      </c>
      <c r="AV44" s="38" t="s">
        <v>105</v>
      </c>
      <c r="AW44" s="39" t="s">
        <v>0</v>
      </c>
      <c r="AX44" s="38" t="s">
        <v>105</v>
      </c>
      <c r="AY44" s="39" t="s">
        <v>0</v>
      </c>
      <c r="AZ44" s="4"/>
      <c r="BA44" s="37"/>
      <c r="BB44" s="38" t="s">
        <v>105</v>
      </c>
      <c r="BC44" s="39" t="s">
        <v>0</v>
      </c>
      <c r="BD44" s="38" t="s">
        <v>105</v>
      </c>
      <c r="BE44" s="39" t="s">
        <v>0</v>
      </c>
      <c r="BF44" s="38" t="s">
        <v>105</v>
      </c>
      <c r="BG44" s="39" t="s">
        <v>0</v>
      </c>
      <c r="BH44" s="38" t="s">
        <v>105</v>
      </c>
      <c r="BI44" s="39" t="s">
        <v>0</v>
      </c>
      <c r="BJ44" s="4"/>
      <c r="BK44" s="4"/>
      <c r="BL44" s="37"/>
      <c r="BM44" s="38" t="s">
        <v>105</v>
      </c>
      <c r="BN44" s="39" t="s">
        <v>0</v>
      </c>
      <c r="BO44" s="38" t="s">
        <v>105</v>
      </c>
      <c r="BP44" s="39" t="s">
        <v>0</v>
      </c>
      <c r="BQ44" s="38" t="s">
        <v>105</v>
      </c>
      <c r="BR44" s="39" t="s">
        <v>0</v>
      </c>
      <c r="BS44" s="38" t="s">
        <v>105</v>
      </c>
      <c r="BT44" s="39" t="s">
        <v>0</v>
      </c>
      <c r="BU44" s="4"/>
      <c r="BV44" s="37"/>
      <c r="BW44" s="38" t="s">
        <v>105</v>
      </c>
      <c r="BX44" s="39" t="s">
        <v>0</v>
      </c>
      <c r="BY44" s="38" t="s">
        <v>105</v>
      </c>
      <c r="BZ44" s="39" t="s">
        <v>0</v>
      </c>
      <c r="CA44" s="38" t="s">
        <v>105</v>
      </c>
      <c r="CB44" s="39" t="s">
        <v>0</v>
      </c>
      <c r="CC44" s="38" t="s">
        <v>105</v>
      </c>
      <c r="CD44" s="39" t="s">
        <v>0</v>
      </c>
      <c r="CE44" s="4"/>
      <c r="CF44" s="37"/>
      <c r="CG44" s="38" t="s">
        <v>105</v>
      </c>
      <c r="CH44" s="39" t="s">
        <v>0</v>
      </c>
      <c r="CI44" s="38" t="s">
        <v>105</v>
      </c>
      <c r="CJ44" s="39" t="s">
        <v>0</v>
      </c>
      <c r="CK44" s="38" t="s">
        <v>105</v>
      </c>
      <c r="CL44" s="39" t="s">
        <v>0</v>
      </c>
      <c r="CM44" s="38" t="s">
        <v>105</v>
      </c>
      <c r="CN44" s="39" t="s">
        <v>0</v>
      </c>
      <c r="CO44" s="4"/>
      <c r="CP44" s="4"/>
      <c r="CQ44" s="37"/>
      <c r="CR44" s="38" t="s">
        <v>105</v>
      </c>
      <c r="CS44" s="39" t="s">
        <v>0</v>
      </c>
      <c r="CT44" s="38" t="s">
        <v>105</v>
      </c>
      <c r="CU44" s="39" t="s">
        <v>0</v>
      </c>
      <c r="CV44" s="38" t="s">
        <v>105</v>
      </c>
      <c r="CW44" s="39" t="s">
        <v>0</v>
      </c>
      <c r="CX44" s="38" t="s">
        <v>105</v>
      </c>
      <c r="CY44" s="39" t="s">
        <v>0</v>
      </c>
      <c r="CZ44" s="4"/>
      <c r="DA44" s="37"/>
      <c r="DB44" s="38" t="s">
        <v>105</v>
      </c>
      <c r="DC44" s="39" t="s">
        <v>0</v>
      </c>
      <c r="DD44" s="38" t="s">
        <v>105</v>
      </c>
      <c r="DE44" s="39" t="s">
        <v>0</v>
      </c>
      <c r="DF44" s="38" t="s">
        <v>105</v>
      </c>
      <c r="DG44" s="39" t="s">
        <v>0</v>
      </c>
      <c r="DH44" s="38" t="s">
        <v>105</v>
      </c>
      <c r="DI44" s="39" t="s">
        <v>0</v>
      </c>
      <c r="DJ44" s="4"/>
      <c r="DK44" s="37"/>
      <c r="DL44" s="38" t="s">
        <v>105</v>
      </c>
      <c r="DM44" s="39" t="s">
        <v>0</v>
      </c>
      <c r="DN44" s="38" t="s">
        <v>105</v>
      </c>
      <c r="DO44" s="39" t="s">
        <v>0</v>
      </c>
      <c r="DP44" s="38" t="s">
        <v>105</v>
      </c>
      <c r="DQ44" s="39" t="s">
        <v>0</v>
      </c>
      <c r="DR44" s="38" t="s">
        <v>105</v>
      </c>
      <c r="DS44" s="39" t="s">
        <v>0</v>
      </c>
      <c r="DT44" s="4"/>
    </row>
    <row r="45" spans="1:124" ht="11" customHeight="1">
      <c r="A45" s="650" t="s">
        <v>271</v>
      </c>
      <c r="B45" s="528" t="s">
        <v>328</v>
      </c>
      <c r="C45" s="104">
        <v>10</v>
      </c>
      <c r="D45" s="84"/>
      <c r="E45" s="105">
        <v>10</v>
      </c>
      <c r="F45" s="85"/>
      <c r="G45" s="106">
        <v>10</v>
      </c>
      <c r="H45" s="86"/>
      <c r="I45" s="104">
        <v>10</v>
      </c>
      <c r="J45" s="84"/>
      <c r="K45" s="4"/>
      <c r="L45" s="528" t="s">
        <v>284</v>
      </c>
      <c r="M45" s="104">
        <v>8</v>
      </c>
      <c r="N45" s="84"/>
      <c r="O45" s="105">
        <v>8</v>
      </c>
      <c r="P45" s="85"/>
      <c r="Q45" s="106">
        <v>9</v>
      </c>
      <c r="R45" s="86"/>
      <c r="S45" s="104">
        <v>10</v>
      </c>
      <c r="T45" s="84"/>
      <c r="U45" s="4"/>
      <c r="V45" s="528" t="s">
        <v>16</v>
      </c>
      <c r="W45" s="104">
        <v>6</v>
      </c>
      <c r="X45" s="84"/>
      <c r="Y45" s="105">
        <v>6</v>
      </c>
      <c r="Z45" s="85"/>
      <c r="AA45" s="106">
        <v>6</v>
      </c>
      <c r="AB45" s="86"/>
      <c r="AC45" s="104">
        <v>6</v>
      </c>
      <c r="AD45" s="84"/>
      <c r="AE45" s="323"/>
      <c r="AF45" s="107"/>
      <c r="AG45" s="528"/>
      <c r="AH45" s="104"/>
      <c r="AI45" s="84"/>
      <c r="AJ45" s="105"/>
      <c r="AK45" s="85"/>
      <c r="AL45" s="106"/>
      <c r="AM45" s="86"/>
      <c r="AN45" s="104"/>
      <c r="AO45" s="84"/>
      <c r="AP45" s="4"/>
      <c r="AQ45" s="528"/>
      <c r="AR45" s="104"/>
      <c r="AS45" s="84"/>
      <c r="AT45" s="105"/>
      <c r="AU45" s="85"/>
      <c r="AV45" s="106"/>
      <c r="AW45" s="86"/>
      <c r="AX45" s="104"/>
      <c r="AY45" s="84"/>
      <c r="AZ45" s="4"/>
      <c r="BA45" s="528"/>
      <c r="BB45" s="104"/>
      <c r="BC45" s="84"/>
      <c r="BD45" s="105"/>
      <c r="BE45" s="85"/>
      <c r="BF45" s="106"/>
      <c r="BG45" s="86"/>
      <c r="BH45" s="104"/>
      <c r="BI45" s="84"/>
      <c r="BJ45" s="4"/>
      <c r="BK45" s="4"/>
      <c r="BL45" s="528"/>
      <c r="BM45" s="104"/>
      <c r="BN45" s="84"/>
      <c r="BO45" s="105"/>
      <c r="BP45" s="85"/>
      <c r="BQ45" s="106"/>
      <c r="BR45" s="86"/>
      <c r="BS45" s="104"/>
      <c r="BT45" s="84"/>
      <c r="BU45" s="4"/>
      <c r="BV45" s="528"/>
      <c r="BW45" s="104"/>
      <c r="BX45" s="84"/>
      <c r="BY45" s="105"/>
      <c r="BZ45" s="85"/>
      <c r="CA45" s="106"/>
      <c r="CB45" s="86"/>
      <c r="CC45" s="104"/>
      <c r="CD45" s="84"/>
      <c r="CE45" s="4"/>
      <c r="CF45" s="528"/>
      <c r="CG45" s="104"/>
      <c r="CH45" s="84"/>
      <c r="CI45" s="105"/>
      <c r="CJ45" s="85"/>
      <c r="CK45" s="106"/>
      <c r="CL45" s="86"/>
      <c r="CM45" s="104"/>
      <c r="CN45" s="84"/>
      <c r="CO45" s="4"/>
      <c r="CP45" s="4"/>
      <c r="CQ45" s="528"/>
      <c r="CR45" s="104"/>
      <c r="CS45" s="84"/>
      <c r="CT45" s="105"/>
      <c r="CU45" s="85"/>
      <c r="CV45" s="106"/>
      <c r="CW45" s="86"/>
      <c r="CX45" s="104"/>
      <c r="CY45" s="84"/>
      <c r="CZ45" s="4"/>
      <c r="DA45" s="528"/>
      <c r="DB45" s="104"/>
      <c r="DC45" s="84"/>
      <c r="DD45" s="105"/>
      <c r="DE45" s="85"/>
      <c r="DF45" s="106"/>
      <c r="DG45" s="86"/>
      <c r="DH45" s="104"/>
      <c r="DI45" s="84"/>
      <c r="DJ45" s="4"/>
      <c r="DK45" s="528"/>
      <c r="DL45" s="104"/>
      <c r="DM45" s="84"/>
      <c r="DN45" s="105"/>
      <c r="DO45" s="85"/>
      <c r="DP45" s="106"/>
      <c r="DQ45" s="86"/>
      <c r="DR45" s="104"/>
      <c r="DS45" s="84"/>
      <c r="DT45" s="4"/>
    </row>
    <row r="46" spans="1:124" ht="11" customHeight="1">
      <c r="A46" s="650"/>
      <c r="B46" s="581"/>
      <c r="C46" s="108">
        <v>10</v>
      </c>
      <c r="D46" s="87"/>
      <c r="E46" s="115">
        <v>10</v>
      </c>
      <c r="F46" s="88"/>
      <c r="G46" s="110">
        <v>10</v>
      </c>
      <c r="H46" s="89"/>
      <c r="I46" s="108">
        <v>10</v>
      </c>
      <c r="J46" s="87"/>
      <c r="K46" s="4"/>
      <c r="L46" s="581"/>
      <c r="M46" s="108">
        <v>8</v>
      </c>
      <c r="N46" s="87"/>
      <c r="O46" s="115">
        <v>8</v>
      </c>
      <c r="P46" s="88"/>
      <c r="Q46" s="110">
        <v>9</v>
      </c>
      <c r="R46" s="89"/>
      <c r="S46" s="108">
        <v>10</v>
      </c>
      <c r="T46" s="87"/>
      <c r="U46" s="4"/>
      <c r="V46" s="581"/>
      <c r="W46" s="108">
        <v>6</v>
      </c>
      <c r="X46" s="87"/>
      <c r="Y46" s="115">
        <v>6</v>
      </c>
      <c r="Z46" s="88"/>
      <c r="AA46" s="110">
        <v>6</v>
      </c>
      <c r="AB46" s="89"/>
      <c r="AC46" s="108">
        <v>6</v>
      </c>
      <c r="AD46" s="87"/>
      <c r="AE46" s="323"/>
      <c r="AF46" s="107"/>
      <c r="AG46" s="559"/>
      <c r="AH46" s="108"/>
      <c r="AI46" s="87"/>
      <c r="AJ46" s="115"/>
      <c r="AK46" s="88"/>
      <c r="AL46" s="110"/>
      <c r="AM46" s="89"/>
      <c r="AN46" s="108"/>
      <c r="AO46" s="87"/>
      <c r="AP46" s="4"/>
      <c r="AQ46" s="559"/>
      <c r="AR46" s="108"/>
      <c r="AS46" s="87"/>
      <c r="AT46" s="115"/>
      <c r="AU46" s="88"/>
      <c r="AV46" s="110"/>
      <c r="AW46" s="89"/>
      <c r="AX46" s="108"/>
      <c r="AY46" s="87"/>
      <c r="AZ46" s="4"/>
      <c r="BA46" s="559"/>
      <c r="BB46" s="108"/>
      <c r="BC46" s="87"/>
      <c r="BD46" s="115"/>
      <c r="BE46" s="88"/>
      <c r="BF46" s="110"/>
      <c r="BG46" s="89"/>
      <c r="BH46" s="108"/>
      <c r="BI46" s="87"/>
      <c r="BJ46" s="4"/>
      <c r="BK46" s="4"/>
      <c r="BL46" s="559"/>
      <c r="BM46" s="108"/>
      <c r="BN46" s="87"/>
      <c r="BO46" s="115"/>
      <c r="BP46" s="88"/>
      <c r="BQ46" s="110"/>
      <c r="BR46" s="89"/>
      <c r="BS46" s="108"/>
      <c r="BT46" s="87"/>
      <c r="BU46" s="4"/>
      <c r="BV46" s="559"/>
      <c r="BW46" s="108"/>
      <c r="BX46" s="87"/>
      <c r="BY46" s="115"/>
      <c r="BZ46" s="88"/>
      <c r="CA46" s="110"/>
      <c r="CB46" s="89"/>
      <c r="CC46" s="108"/>
      <c r="CD46" s="87"/>
      <c r="CE46" s="4"/>
      <c r="CF46" s="559"/>
      <c r="CG46" s="108"/>
      <c r="CH46" s="87"/>
      <c r="CI46" s="115"/>
      <c r="CJ46" s="88"/>
      <c r="CK46" s="110"/>
      <c r="CL46" s="89"/>
      <c r="CM46" s="108"/>
      <c r="CN46" s="87"/>
      <c r="CO46" s="4"/>
      <c r="CP46" s="4"/>
      <c r="CQ46" s="559"/>
      <c r="CR46" s="108"/>
      <c r="CS46" s="87"/>
      <c r="CT46" s="115"/>
      <c r="CU46" s="88"/>
      <c r="CV46" s="110"/>
      <c r="CW46" s="89"/>
      <c r="CX46" s="108"/>
      <c r="CY46" s="87"/>
      <c r="CZ46" s="4"/>
      <c r="DA46" s="559"/>
      <c r="DB46" s="108"/>
      <c r="DC46" s="87"/>
      <c r="DD46" s="115"/>
      <c r="DE46" s="88"/>
      <c r="DF46" s="110"/>
      <c r="DG46" s="89"/>
      <c r="DH46" s="108"/>
      <c r="DI46" s="87"/>
      <c r="DJ46" s="4"/>
      <c r="DK46" s="559"/>
      <c r="DL46" s="108"/>
      <c r="DM46" s="87"/>
      <c r="DN46" s="115"/>
      <c r="DO46" s="88"/>
      <c r="DP46" s="110"/>
      <c r="DQ46" s="89"/>
      <c r="DR46" s="108"/>
      <c r="DS46" s="87"/>
      <c r="DT46" s="4"/>
    </row>
    <row r="47" spans="1:124" ht="11" customHeight="1">
      <c r="A47" s="208"/>
      <c r="B47" s="526" t="s">
        <v>10</v>
      </c>
      <c r="C47" s="108">
        <v>10</v>
      </c>
      <c r="D47" s="87"/>
      <c r="E47" s="109">
        <v>10</v>
      </c>
      <c r="F47" s="88"/>
      <c r="G47" s="110">
        <v>10</v>
      </c>
      <c r="H47" s="89"/>
      <c r="I47" s="108">
        <v>10</v>
      </c>
      <c r="J47" s="87"/>
      <c r="K47" s="4"/>
      <c r="L47" s="601" t="s">
        <v>25</v>
      </c>
      <c r="M47" s="108">
        <v>8</v>
      </c>
      <c r="N47" s="87"/>
      <c r="O47" s="109">
        <v>8</v>
      </c>
      <c r="P47" s="88"/>
      <c r="Q47" s="110">
        <v>9</v>
      </c>
      <c r="R47" s="89"/>
      <c r="S47" s="108">
        <v>10</v>
      </c>
      <c r="T47" s="87"/>
      <c r="U47" s="4"/>
      <c r="V47" s="526" t="s">
        <v>145</v>
      </c>
      <c r="W47" s="108">
        <v>6</v>
      </c>
      <c r="X47" s="87"/>
      <c r="Y47" s="109">
        <v>6</v>
      </c>
      <c r="Z47" s="88"/>
      <c r="AA47" s="110">
        <v>6</v>
      </c>
      <c r="AB47" s="89"/>
      <c r="AC47" s="108">
        <v>6</v>
      </c>
      <c r="AD47" s="87"/>
      <c r="AE47" s="323"/>
      <c r="AF47" s="107"/>
      <c r="AG47" s="526"/>
      <c r="AH47" s="108"/>
      <c r="AI47" s="87"/>
      <c r="AJ47" s="109"/>
      <c r="AK47" s="88"/>
      <c r="AL47" s="110"/>
      <c r="AM47" s="89"/>
      <c r="AN47" s="108"/>
      <c r="AO47" s="87"/>
      <c r="AP47" s="4"/>
      <c r="AQ47" s="526"/>
      <c r="AR47" s="108"/>
      <c r="AS47" s="87"/>
      <c r="AT47" s="109"/>
      <c r="AU47" s="88"/>
      <c r="AV47" s="110"/>
      <c r="AW47" s="89"/>
      <c r="AX47" s="108"/>
      <c r="AY47" s="87"/>
      <c r="AZ47" s="4"/>
      <c r="BA47" s="526"/>
      <c r="BB47" s="108"/>
      <c r="BC47" s="87"/>
      <c r="BD47" s="109"/>
      <c r="BE47" s="88"/>
      <c r="BF47" s="110"/>
      <c r="BG47" s="89"/>
      <c r="BH47" s="108"/>
      <c r="BI47" s="87"/>
      <c r="BJ47" s="4"/>
      <c r="BK47" s="4"/>
      <c r="BL47" s="526"/>
      <c r="BM47" s="108"/>
      <c r="BN47" s="87"/>
      <c r="BO47" s="109"/>
      <c r="BP47" s="88"/>
      <c r="BQ47" s="110"/>
      <c r="BR47" s="89"/>
      <c r="BS47" s="108"/>
      <c r="BT47" s="87"/>
      <c r="BU47" s="4"/>
      <c r="BV47" s="526"/>
      <c r="BW47" s="108"/>
      <c r="BX47" s="87"/>
      <c r="BY47" s="109"/>
      <c r="BZ47" s="88"/>
      <c r="CA47" s="110"/>
      <c r="CB47" s="89"/>
      <c r="CC47" s="108"/>
      <c r="CD47" s="87"/>
      <c r="CE47" s="4"/>
      <c r="CF47" s="526"/>
      <c r="CG47" s="108"/>
      <c r="CH47" s="87"/>
      <c r="CI47" s="109"/>
      <c r="CJ47" s="88"/>
      <c r="CK47" s="110"/>
      <c r="CL47" s="89"/>
      <c r="CM47" s="108"/>
      <c r="CN47" s="87"/>
      <c r="CO47" s="4"/>
      <c r="CP47" s="4"/>
      <c r="CQ47" s="526"/>
      <c r="CR47" s="108"/>
      <c r="CS47" s="87"/>
      <c r="CT47" s="109"/>
      <c r="CU47" s="88"/>
      <c r="CV47" s="110"/>
      <c r="CW47" s="89"/>
      <c r="CX47" s="108"/>
      <c r="CY47" s="87"/>
      <c r="CZ47" s="4"/>
      <c r="DA47" s="526"/>
      <c r="DB47" s="108"/>
      <c r="DC47" s="87"/>
      <c r="DD47" s="109"/>
      <c r="DE47" s="88"/>
      <c r="DF47" s="110"/>
      <c r="DG47" s="89"/>
      <c r="DH47" s="108"/>
      <c r="DI47" s="87"/>
      <c r="DJ47" s="4"/>
      <c r="DK47" s="526"/>
      <c r="DL47" s="108"/>
      <c r="DM47" s="87"/>
      <c r="DN47" s="109"/>
      <c r="DO47" s="88"/>
      <c r="DP47" s="110"/>
      <c r="DQ47" s="89"/>
      <c r="DR47" s="108"/>
      <c r="DS47" s="87"/>
      <c r="DT47" s="4"/>
    </row>
    <row r="48" spans="1:124" ht="11" customHeight="1" thickBot="1">
      <c r="A48" s="208"/>
      <c r="B48" s="621"/>
      <c r="C48" s="112"/>
      <c r="D48" s="90"/>
      <c r="E48" s="113"/>
      <c r="F48" s="91"/>
      <c r="G48" s="114"/>
      <c r="H48" s="92"/>
      <c r="I48" s="112"/>
      <c r="J48" s="90"/>
      <c r="K48" s="4"/>
      <c r="L48" s="602"/>
      <c r="M48" s="112"/>
      <c r="N48" s="90"/>
      <c r="O48" s="113"/>
      <c r="P48" s="91"/>
      <c r="Q48" s="114"/>
      <c r="R48" s="92"/>
      <c r="S48" s="112"/>
      <c r="T48" s="90"/>
      <c r="U48" s="4"/>
      <c r="V48" s="621"/>
      <c r="W48" s="112"/>
      <c r="X48" s="90"/>
      <c r="Y48" s="113">
        <v>6</v>
      </c>
      <c r="Z48" s="91"/>
      <c r="AA48" s="114">
        <v>6</v>
      </c>
      <c r="AB48" s="92"/>
      <c r="AC48" s="112">
        <v>6</v>
      </c>
      <c r="AD48" s="90"/>
      <c r="AE48" s="323"/>
      <c r="AF48" s="107"/>
      <c r="AG48" s="621"/>
      <c r="AH48" s="112"/>
      <c r="AI48" s="90"/>
      <c r="AJ48" s="113"/>
      <c r="AK48" s="91"/>
      <c r="AL48" s="114"/>
      <c r="AM48" s="92"/>
      <c r="AN48" s="112"/>
      <c r="AO48" s="90"/>
      <c r="AP48" s="4"/>
      <c r="AQ48" s="621"/>
      <c r="AR48" s="112"/>
      <c r="AS48" s="90"/>
      <c r="AT48" s="113"/>
      <c r="AU48" s="91"/>
      <c r="AV48" s="114"/>
      <c r="AW48" s="92"/>
      <c r="AX48" s="112"/>
      <c r="AY48" s="90"/>
      <c r="AZ48" s="4"/>
      <c r="BA48" s="621"/>
      <c r="BB48" s="112"/>
      <c r="BC48" s="90"/>
      <c r="BD48" s="113"/>
      <c r="BE48" s="91"/>
      <c r="BF48" s="114"/>
      <c r="BG48" s="92"/>
      <c r="BH48" s="112"/>
      <c r="BI48" s="90"/>
      <c r="BJ48" s="4"/>
      <c r="BK48" s="4"/>
      <c r="BL48" s="621"/>
      <c r="BM48" s="112"/>
      <c r="BN48" s="90"/>
      <c r="BO48" s="113"/>
      <c r="BP48" s="91"/>
      <c r="BQ48" s="114"/>
      <c r="BR48" s="92"/>
      <c r="BS48" s="112"/>
      <c r="BT48" s="90"/>
      <c r="BU48" s="4"/>
      <c r="BV48" s="621"/>
      <c r="BW48" s="112"/>
      <c r="BX48" s="90"/>
      <c r="BY48" s="113"/>
      <c r="BZ48" s="91"/>
      <c r="CA48" s="114"/>
      <c r="CB48" s="92"/>
      <c r="CC48" s="112"/>
      <c r="CD48" s="90"/>
      <c r="CE48" s="4"/>
      <c r="CF48" s="621"/>
      <c r="CG48" s="112"/>
      <c r="CH48" s="90"/>
      <c r="CI48" s="113"/>
      <c r="CJ48" s="91"/>
      <c r="CK48" s="114"/>
      <c r="CL48" s="92"/>
      <c r="CM48" s="112"/>
      <c r="CN48" s="90"/>
      <c r="CO48" s="4"/>
      <c r="CP48" s="4"/>
      <c r="CQ48" s="621"/>
      <c r="CR48" s="112"/>
      <c r="CS48" s="90"/>
      <c r="CT48" s="113"/>
      <c r="CU48" s="91"/>
      <c r="CV48" s="114"/>
      <c r="CW48" s="92"/>
      <c r="CX48" s="112"/>
      <c r="CY48" s="90"/>
      <c r="CZ48" s="4"/>
      <c r="DA48" s="621"/>
      <c r="DB48" s="112"/>
      <c r="DC48" s="90"/>
      <c r="DD48" s="113"/>
      <c r="DE48" s="91"/>
      <c r="DF48" s="114"/>
      <c r="DG48" s="92"/>
      <c r="DH48" s="112"/>
      <c r="DI48" s="90"/>
      <c r="DJ48" s="4"/>
      <c r="DK48" s="621"/>
      <c r="DL48" s="112"/>
      <c r="DM48" s="90"/>
      <c r="DN48" s="113"/>
      <c r="DO48" s="91"/>
      <c r="DP48" s="114"/>
      <c r="DQ48" s="92"/>
      <c r="DR48" s="112"/>
      <c r="DS48" s="90"/>
      <c r="DT48" s="4"/>
    </row>
    <row r="49" spans="1:124" ht="11" customHeight="1">
      <c r="A49" s="650" t="s">
        <v>271</v>
      </c>
      <c r="B49" s="528" t="s">
        <v>130</v>
      </c>
      <c r="C49" s="104">
        <v>10</v>
      </c>
      <c r="D49" s="84"/>
      <c r="E49" s="105">
        <v>10</v>
      </c>
      <c r="F49" s="85"/>
      <c r="G49" s="106">
        <v>9</v>
      </c>
      <c r="H49" s="86"/>
      <c r="I49" s="104">
        <v>8</v>
      </c>
      <c r="J49" s="84"/>
      <c r="K49" s="4"/>
      <c r="L49" s="528" t="s">
        <v>285</v>
      </c>
      <c r="M49" s="104">
        <v>10</v>
      </c>
      <c r="N49" s="84"/>
      <c r="O49" s="105">
        <v>10</v>
      </c>
      <c r="P49" s="85"/>
      <c r="Q49" s="106">
        <v>10</v>
      </c>
      <c r="R49" s="86"/>
      <c r="S49" s="104">
        <v>10</v>
      </c>
      <c r="T49" s="84"/>
      <c r="U49" s="4"/>
      <c r="V49" s="528" t="s">
        <v>506</v>
      </c>
      <c r="W49" s="104">
        <v>6</v>
      </c>
      <c r="X49" s="84"/>
      <c r="Y49" s="105">
        <v>6</v>
      </c>
      <c r="Z49" s="85"/>
      <c r="AA49" s="106">
        <v>7</v>
      </c>
      <c r="AB49" s="86"/>
      <c r="AC49" s="104">
        <v>8</v>
      </c>
      <c r="AD49" s="84"/>
      <c r="AE49" s="323"/>
      <c r="AF49" s="107"/>
      <c r="AG49" s="528"/>
      <c r="AH49" s="104"/>
      <c r="AI49" s="84"/>
      <c r="AJ49" s="105"/>
      <c r="AK49" s="85"/>
      <c r="AL49" s="106"/>
      <c r="AM49" s="86"/>
      <c r="AN49" s="104"/>
      <c r="AO49" s="84"/>
      <c r="AP49" s="4"/>
      <c r="AQ49" s="528"/>
      <c r="AR49" s="104"/>
      <c r="AS49" s="84"/>
      <c r="AT49" s="105"/>
      <c r="AU49" s="85"/>
      <c r="AV49" s="106"/>
      <c r="AW49" s="86"/>
      <c r="AX49" s="104"/>
      <c r="AY49" s="84"/>
      <c r="AZ49" s="4"/>
      <c r="BA49" s="528"/>
      <c r="BB49" s="104"/>
      <c r="BC49" s="84"/>
      <c r="BD49" s="105"/>
      <c r="BE49" s="85"/>
      <c r="BF49" s="106"/>
      <c r="BG49" s="86"/>
      <c r="BH49" s="104"/>
      <c r="BI49" s="84"/>
      <c r="BJ49" s="4"/>
      <c r="BK49" s="4"/>
      <c r="BL49" s="528"/>
      <c r="BM49" s="104"/>
      <c r="BN49" s="84"/>
      <c r="BO49" s="105"/>
      <c r="BP49" s="85"/>
      <c r="BQ49" s="106"/>
      <c r="BR49" s="86"/>
      <c r="BS49" s="104"/>
      <c r="BT49" s="84"/>
      <c r="BU49" s="4"/>
      <c r="BV49" s="528"/>
      <c r="BW49" s="104"/>
      <c r="BX49" s="84"/>
      <c r="BY49" s="105"/>
      <c r="BZ49" s="85"/>
      <c r="CA49" s="106"/>
      <c r="CB49" s="86"/>
      <c r="CC49" s="104"/>
      <c r="CD49" s="84"/>
      <c r="CE49" s="4"/>
      <c r="CF49" s="528"/>
      <c r="CG49" s="104"/>
      <c r="CH49" s="84"/>
      <c r="CI49" s="105"/>
      <c r="CJ49" s="85"/>
      <c r="CK49" s="106"/>
      <c r="CL49" s="86"/>
      <c r="CM49" s="104"/>
      <c r="CN49" s="84"/>
      <c r="CO49" s="4"/>
      <c r="CP49" s="4"/>
      <c r="CQ49" s="528"/>
      <c r="CR49" s="104"/>
      <c r="CS49" s="84"/>
      <c r="CT49" s="105"/>
      <c r="CU49" s="85"/>
      <c r="CV49" s="106"/>
      <c r="CW49" s="86"/>
      <c r="CX49" s="104"/>
      <c r="CY49" s="84"/>
      <c r="CZ49" s="4"/>
      <c r="DA49" s="528"/>
      <c r="DB49" s="104"/>
      <c r="DC49" s="84"/>
      <c r="DD49" s="105"/>
      <c r="DE49" s="85"/>
      <c r="DF49" s="106"/>
      <c r="DG49" s="86"/>
      <c r="DH49" s="104"/>
      <c r="DI49" s="84"/>
      <c r="DJ49" s="4"/>
      <c r="DK49" s="528"/>
      <c r="DL49" s="104"/>
      <c r="DM49" s="84"/>
      <c r="DN49" s="105"/>
      <c r="DO49" s="85"/>
      <c r="DP49" s="106"/>
      <c r="DQ49" s="86"/>
      <c r="DR49" s="104"/>
      <c r="DS49" s="84"/>
      <c r="DT49" s="4"/>
    </row>
    <row r="50" spans="1:124" ht="11" customHeight="1">
      <c r="A50" s="650"/>
      <c r="B50" s="581"/>
      <c r="C50" s="108">
        <v>10</v>
      </c>
      <c r="D50" s="87"/>
      <c r="E50" s="115">
        <v>10</v>
      </c>
      <c r="F50" s="88"/>
      <c r="G50" s="110">
        <v>9</v>
      </c>
      <c r="H50" s="89"/>
      <c r="I50" s="108">
        <v>8</v>
      </c>
      <c r="J50" s="87"/>
      <c r="K50" s="4"/>
      <c r="L50" s="581"/>
      <c r="M50" s="108">
        <v>10</v>
      </c>
      <c r="N50" s="87"/>
      <c r="O50" s="115">
        <v>10</v>
      </c>
      <c r="P50" s="88"/>
      <c r="Q50" s="110">
        <v>10</v>
      </c>
      <c r="R50" s="89"/>
      <c r="S50" s="108">
        <v>10</v>
      </c>
      <c r="T50" s="87"/>
      <c r="U50" s="4"/>
      <c r="V50" s="622"/>
      <c r="W50" s="108">
        <v>6</v>
      </c>
      <c r="X50" s="87"/>
      <c r="Y50" s="115">
        <v>6</v>
      </c>
      <c r="Z50" s="88"/>
      <c r="AA50" s="110">
        <v>7</v>
      </c>
      <c r="AB50" s="89"/>
      <c r="AC50" s="108">
        <v>8</v>
      </c>
      <c r="AD50" s="87"/>
      <c r="AE50" s="323"/>
      <c r="AF50" s="107"/>
      <c r="AG50" s="559"/>
      <c r="AH50" s="108"/>
      <c r="AI50" s="87"/>
      <c r="AJ50" s="115"/>
      <c r="AK50" s="88"/>
      <c r="AL50" s="110"/>
      <c r="AM50" s="89"/>
      <c r="AN50" s="108"/>
      <c r="AO50" s="87"/>
      <c r="AP50" s="4"/>
      <c r="AQ50" s="559"/>
      <c r="AR50" s="108"/>
      <c r="AS50" s="87"/>
      <c r="AT50" s="115"/>
      <c r="AU50" s="88"/>
      <c r="AV50" s="110"/>
      <c r="AW50" s="89"/>
      <c r="AX50" s="108"/>
      <c r="AY50" s="87"/>
      <c r="AZ50" s="4"/>
      <c r="BA50" s="559"/>
      <c r="BB50" s="108"/>
      <c r="BC50" s="87"/>
      <c r="BD50" s="115"/>
      <c r="BE50" s="88"/>
      <c r="BF50" s="110"/>
      <c r="BG50" s="89"/>
      <c r="BH50" s="108"/>
      <c r="BI50" s="87"/>
      <c r="BJ50" s="4"/>
      <c r="BK50" s="4"/>
      <c r="BL50" s="559"/>
      <c r="BM50" s="108"/>
      <c r="BN50" s="87"/>
      <c r="BO50" s="115"/>
      <c r="BP50" s="88"/>
      <c r="BQ50" s="110"/>
      <c r="BR50" s="89"/>
      <c r="BS50" s="108"/>
      <c r="BT50" s="87"/>
      <c r="BU50" s="4"/>
      <c r="BV50" s="559"/>
      <c r="BW50" s="108"/>
      <c r="BX50" s="87"/>
      <c r="BY50" s="115"/>
      <c r="BZ50" s="88"/>
      <c r="CA50" s="110"/>
      <c r="CB50" s="89"/>
      <c r="CC50" s="108"/>
      <c r="CD50" s="87"/>
      <c r="CE50" s="4"/>
      <c r="CF50" s="559"/>
      <c r="CG50" s="108"/>
      <c r="CH50" s="87"/>
      <c r="CI50" s="115"/>
      <c r="CJ50" s="88"/>
      <c r="CK50" s="110"/>
      <c r="CL50" s="89"/>
      <c r="CM50" s="108"/>
      <c r="CN50" s="87"/>
      <c r="CO50" s="4"/>
      <c r="CP50" s="4"/>
      <c r="CQ50" s="559"/>
      <c r="CR50" s="108"/>
      <c r="CS50" s="87"/>
      <c r="CT50" s="115"/>
      <c r="CU50" s="88"/>
      <c r="CV50" s="110"/>
      <c r="CW50" s="89"/>
      <c r="CX50" s="108"/>
      <c r="CY50" s="87"/>
      <c r="CZ50" s="4"/>
      <c r="DA50" s="559"/>
      <c r="DB50" s="108"/>
      <c r="DC50" s="87"/>
      <c r="DD50" s="115"/>
      <c r="DE50" s="88"/>
      <c r="DF50" s="110"/>
      <c r="DG50" s="89"/>
      <c r="DH50" s="108"/>
      <c r="DI50" s="87"/>
      <c r="DJ50" s="4"/>
      <c r="DK50" s="559"/>
      <c r="DL50" s="108"/>
      <c r="DM50" s="87"/>
      <c r="DN50" s="115"/>
      <c r="DO50" s="88"/>
      <c r="DP50" s="110"/>
      <c r="DQ50" s="89"/>
      <c r="DR50" s="108"/>
      <c r="DS50" s="87"/>
      <c r="DT50" s="4"/>
    </row>
    <row r="51" spans="1:124" ht="11" customHeight="1">
      <c r="A51" s="208"/>
      <c r="B51" s="526" t="s">
        <v>137</v>
      </c>
      <c r="C51" s="108"/>
      <c r="D51" s="87"/>
      <c r="E51" s="109">
        <v>10</v>
      </c>
      <c r="F51" s="88"/>
      <c r="G51" s="110">
        <v>9</v>
      </c>
      <c r="H51" s="89"/>
      <c r="I51" s="108">
        <v>8</v>
      </c>
      <c r="J51" s="87"/>
      <c r="K51" s="4"/>
      <c r="L51" s="601" t="s">
        <v>11</v>
      </c>
      <c r="M51" s="108">
        <v>10</v>
      </c>
      <c r="N51" s="87"/>
      <c r="O51" s="109">
        <v>10</v>
      </c>
      <c r="P51" s="88"/>
      <c r="Q51" s="110">
        <v>10</v>
      </c>
      <c r="R51" s="89"/>
      <c r="S51" s="108">
        <v>10</v>
      </c>
      <c r="T51" s="87"/>
      <c r="U51" s="4"/>
      <c r="V51" s="526" t="s">
        <v>134</v>
      </c>
      <c r="W51" s="108"/>
      <c r="X51" s="87"/>
      <c r="Y51" s="109">
        <v>6</v>
      </c>
      <c r="Z51" s="88"/>
      <c r="AA51" s="110">
        <v>7</v>
      </c>
      <c r="AB51" s="89"/>
      <c r="AC51" s="108">
        <v>8</v>
      </c>
      <c r="AD51" s="87"/>
      <c r="AE51" s="323"/>
      <c r="AF51" s="107"/>
      <c r="AG51" s="526"/>
      <c r="AH51" s="108"/>
      <c r="AI51" s="87"/>
      <c r="AJ51" s="109"/>
      <c r="AK51" s="88"/>
      <c r="AL51" s="110"/>
      <c r="AM51" s="89"/>
      <c r="AN51" s="108"/>
      <c r="AO51" s="87"/>
      <c r="AP51" s="4"/>
      <c r="AQ51" s="526"/>
      <c r="AR51" s="108"/>
      <c r="AS51" s="87"/>
      <c r="AT51" s="109"/>
      <c r="AU51" s="88"/>
      <c r="AV51" s="110"/>
      <c r="AW51" s="89"/>
      <c r="AX51" s="108"/>
      <c r="AY51" s="87"/>
      <c r="AZ51" s="4"/>
      <c r="BA51" s="526"/>
      <c r="BB51" s="108"/>
      <c r="BC51" s="87"/>
      <c r="BD51" s="109"/>
      <c r="BE51" s="88"/>
      <c r="BF51" s="110"/>
      <c r="BG51" s="89"/>
      <c r="BH51" s="108"/>
      <c r="BI51" s="87"/>
      <c r="BJ51" s="4"/>
      <c r="BK51" s="4"/>
      <c r="BL51" s="526"/>
      <c r="BM51" s="108"/>
      <c r="BN51" s="87"/>
      <c r="BO51" s="109"/>
      <c r="BP51" s="88"/>
      <c r="BQ51" s="110"/>
      <c r="BR51" s="89"/>
      <c r="BS51" s="108"/>
      <c r="BT51" s="87"/>
      <c r="BU51" s="4"/>
      <c r="BV51" s="526"/>
      <c r="BW51" s="108"/>
      <c r="BX51" s="87"/>
      <c r="BY51" s="109"/>
      <c r="BZ51" s="88"/>
      <c r="CA51" s="110"/>
      <c r="CB51" s="89"/>
      <c r="CC51" s="108"/>
      <c r="CD51" s="87"/>
      <c r="CE51" s="4"/>
      <c r="CF51" s="526"/>
      <c r="CG51" s="108"/>
      <c r="CH51" s="87"/>
      <c r="CI51" s="109"/>
      <c r="CJ51" s="88"/>
      <c r="CK51" s="110"/>
      <c r="CL51" s="89"/>
      <c r="CM51" s="108"/>
      <c r="CN51" s="87"/>
      <c r="CO51" s="4"/>
      <c r="CP51" s="4"/>
      <c r="CQ51" s="526"/>
      <c r="CR51" s="108"/>
      <c r="CS51" s="87"/>
      <c r="CT51" s="109"/>
      <c r="CU51" s="88"/>
      <c r="CV51" s="110"/>
      <c r="CW51" s="89"/>
      <c r="CX51" s="108"/>
      <c r="CY51" s="87"/>
      <c r="CZ51" s="4"/>
      <c r="DA51" s="526"/>
      <c r="DB51" s="108"/>
      <c r="DC51" s="87"/>
      <c r="DD51" s="109"/>
      <c r="DE51" s="88"/>
      <c r="DF51" s="110"/>
      <c r="DG51" s="89"/>
      <c r="DH51" s="108"/>
      <c r="DI51" s="87"/>
      <c r="DJ51" s="4"/>
      <c r="DK51" s="526"/>
      <c r="DL51" s="108"/>
      <c r="DM51" s="87"/>
      <c r="DN51" s="109"/>
      <c r="DO51" s="88"/>
      <c r="DP51" s="110"/>
      <c r="DQ51" s="89"/>
      <c r="DR51" s="108"/>
      <c r="DS51" s="87"/>
      <c r="DT51" s="4"/>
    </row>
    <row r="52" spans="1:124" ht="11" customHeight="1" thickBot="1">
      <c r="A52" s="208"/>
      <c r="B52" s="527"/>
      <c r="C52" s="112"/>
      <c r="D52" s="90"/>
      <c r="E52" s="113"/>
      <c r="F52" s="91"/>
      <c r="G52" s="114"/>
      <c r="H52" s="92"/>
      <c r="I52" s="112"/>
      <c r="J52" s="90"/>
      <c r="K52" s="4"/>
      <c r="L52" s="602"/>
      <c r="M52" s="112"/>
      <c r="N52" s="90"/>
      <c r="O52" s="113"/>
      <c r="P52" s="91"/>
      <c r="Q52" s="114"/>
      <c r="R52" s="92"/>
      <c r="S52" s="112"/>
      <c r="T52" s="90"/>
      <c r="U52" s="4"/>
      <c r="V52" s="527"/>
      <c r="W52" s="112"/>
      <c r="X52" s="90"/>
      <c r="Y52" s="113"/>
      <c r="Z52" s="91"/>
      <c r="AA52" s="114"/>
      <c r="AB52" s="92"/>
      <c r="AC52" s="112"/>
      <c r="AD52" s="90"/>
      <c r="AE52" s="323"/>
      <c r="AF52" s="107"/>
      <c r="AG52" s="527"/>
      <c r="AH52" s="112"/>
      <c r="AI52" s="90"/>
      <c r="AJ52" s="113"/>
      <c r="AK52" s="91"/>
      <c r="AL52" s="114"/>
      <c r="AM52" s="92"/>
      <c r="AN52" s="112"/>
      <c r="AO52" s="90"/>
      <c r="AP52" s="4"/>
      <c r="AQ52" s="527"/>
      <c r="AR52" s="112"/>
      <c r="AS52" s="90"/>
      <c r="AT52" s="113"/>
      <c r="AU52" s="91"/>
      <c r="AV52" s="114"/>
      <c r="AW52" s="92"/>
      <c r="AX52" s="112"/>
      <c r="AY52" s="90"/>
      <c r="AZ52" s="4"/>
      <c r="BA52" s="527"/>
      <c r="BB52" s="112"/>
      <c r="BC52" s="90"/>
      <c r="BD52" s="113"/>
      <c r="BE52" s="91"/>
      <c r="BF52" s="114"/>
      <c r="BG52" s="92"/>
      <c r="BH52" s="112"/>
      <c r="BI52" s="90"/>
      <c r="BJ52" s="4"/>
      <c r="BK52" s="4"/>
      <c r="BL52" s="527"/>
      <c r="BM52" s="112"/>
      <c r="BN52" s="90"/>
      <c r="BO52" s="113"/>
      <c r="BP52" s="91"/>
      <c r="BQ52" s="114"/>
      <c r="BR52" s="92"/>
      <c r="BS52" s="112"/>
      <c r="BT52" s="90"/>
      <c r="BU52" s="4"/>
      <c r="BV52" s="527"/>
      <c r="BW52" s="112"/>
      <c r="BX52" s="90"/>
      <c r="BY52" s="113"/>
      <c r="BZ52" s="91"/>
      <c r="CA52" s="114"/>
      <c r="CB52" s="92"/>
      <c r="CC52" s="112"/>
      <c r="CD52" s="90"/>
      <c r="CE52" s="4"/>
      <c r="CF52" s="527"/>
      <c r="CG52" s="112"/>
      <c r="CH52" s="90"/>
      <c r="CI52" s="113"/>
      <c r="CJ52" s="91"/>
      <c r="CK52" s="114"/>
      <c r="CL52" s="92"/>
      <c r="CM52" s="112"/>
      <c r="CN52" s="90"/>
      <c r="CO52" s="4"/>
      <c r="CP52" s="4"/>
      <c r="CQ52" s="527"/>
      <c r="CR52" s="112"/>
      <c r="CS52" s="90"/>
      <c r="CT52" s="113"/>
      <c r="CU52" s="91"/>
      <c r="CV52" s="114"/>
      <c r="CW52" s="92"/>
      <c r="CX52" s="112"/>
      <c r="CY52" s="90"/>
      <c r="CZ52" s="4"/>
      <c r="DA52" s="527"/>
      <c r="DB52" s="112"/>
      <c r="DC52" s="90"/>
      <c r="DD52" s="113"/>
      <c r="DE52" s="91"/>
      <c r="DF52" s="114"/>
      <c r="DG52" s="92"/>
      <c r="DH52" s="112"/>
      <c r="DI52" s="90"/>
      <c r="DJ52" s="4"/>
      <c r="DK52" s="527"/>
      <c r="DL52" s="112"/>
      <c r="DM52" s="90"/>
      <c r="DN52" s="113"/>
      <c r="DO52" s="91"/>
      <c r="DP52" s="114"/>
      <c r="DQ52" s="92"/>
      <c r="DR52" s="112"/>
      <c r="DS52" s="90"/>
      <c r="DT52" s="4"/>
    </row>
    <row r="53" spans="1:124" ht="11" customHeight="1">
      <c r="A53" s="629"/>
      <c r="B53" s="528" t="s">
        <v>273</v>
      </c>
      <c r="C53" s="104">
        <v>10</v>
      </c>
      <c r="D53" s="84"/>
      <c r="E53" s="105">
        <v>10</v>
      </c>
      <c r="F53" s="85"/>
      <c r="G53" s="106">
        <v>10</v>
      </c>
      <c r="H53" s="86"/>
      <c r="I53" s="104">
        <v>10</v>
      </c>
      <c r="J53" s="84"/>
      <c r="K53" s="4"/>
      <c r="L53" s="528" t="s">
        <v>17</v>
      </c>
      <c r="M53" s="104" t="s">
        <v>99</v>
      </c>
      <c r="N53" s="84"/>
      <c r="O53" s="105" t="s">
        <v>99</v>
      </c>
      <c r="P53" s="85"/>
      <c r="Q53" s="106" t="s">
        <v>101</v>
      </c>
      <c r="R53" s="86"/>
      <c r="S53" s="104" t="s">
        <v>100</v>
      </c>
      <c r="T53" s="84"/>
      <c r="U53" s="4"/>
      <c r="V53" s="528" t="s">
        <v>594</v>
      </c>
      <c r="W53" s="104">
        <v>6</v>
      </c>
      <c r="X53" s="84"/>
      <c r="Y53" s="105">
        <v>6</v>
      </c>
      <c r="Z53" s="85"/>
      <c r="AA53" s="106">
        <v>6</v>
      </c>
      <c r="AB53" s="86"/>
      <c r="AC53" s="104">
        <v>6</v>
      </c>
      <c r="AD53" s="84"/>
      <c r="AE53" s="323"/>
      <c r="AF53" s="107"/>
      <c r="AG53" s="528"/>
      <c r="AH53" s="104"/>
      <c r="AI53" s="84"/>
      <c r="AJ53" s="105"/>
      <c r="AK53" s="85"/>
      <c r="AL53" s="106"/>
      <c r="AM53" s="86"/>
      <c r="AN53" s="104"/>
      <c r="AO53" s="84"/>
      <c r="AP53" s="4"/>
      <c r="AQ53" s="528"/>
      <c r="AR53" s="104"/>
      <c r="AS53" s="84"/>
      <c r="AT53" s="105"/>
      <c r="AU53" s="85"/>
      <c r="AV53" s="106"/>
      <c r="AW53" s="86"/>
      <c r="AX53" s="104"/>
      <c r="AY53" s="84"/>
      <c r="AZ53" s="4"/>
      <c r="BA53" s="528"/>
      <c r="BB53" s="104"/>
      <c r="BC53" s="84"/>
      <c r="BD53" s="105"/>
      <c r="BE53" s="85"/>
      <c r="BF53" s="106"/>
      <c r="BG53" s="86"/>
      <c r="BH53" s="104"/>
      <c r="BI53" s="84"/>
      <c r="BJ53" s="4"/>
      <c r="BK53" s="4"/>
      <c r="BL53" s="528"/>
      <c r="BM53" s="104"/>
      <c r="BN53" s="84"/>
      <c r="BO53" s="105"/>
      <c r="BP53" s="85"/>
      <c r="BQ53" s="106"/>
      <c r="BR53" s="86"/>
      <c r="BS53" s="104"/>
      <c r="BT53" s="84"/>
      <c r="BU53" s="4"/>
      <c r="BV53" s="528"/>
      <c r="BW53" s="104"/>
      <c r="BX53" s="84"/>
      <c r="BY53" s="105"/>
      <c r="BZ53" s="85"/>
      <c r="CA53" s="106"/>
      <c r="CB53" s="86"/>
      <c r="CC53" s="104"/>
      <c r="CD53" s="84"/>
      <c r="CE53" s="4"/>
      <c r="CF53" s="528"/>
      <c r="CG53" s="104"/>
      <c r="CH53" s="84"/>
      <c r="CI53" s="105"/>
      <c r="CJ53" s="85"/>
      <c r="CK53" s="106"/>
      <c r="CL53" s="86"/>
      <c r="CM53" s="104"/>
      <c r="CN53" s="84"/>
      <c r="CO53" s="4"/>
      <c r="CP53" s="4"/>
      <c r="CQ53" s="528"/>
      <c r="CR53" s="104"/>
      <c r="CS53" s="84"/>
      <c r="CT53" s="105"/>
      <c r="CU53" s="85"/>
      <c r="CV53" s="106"/>
      <c r="CW53" s="86"/>
      <c r="CX53" s="104"/>
      <c r="CY53" s="84"/>
      <c r="CZ53" s="4"/>
      <c r="DA53" s="528"/>
      <c r="DB53" s="104"/>
      <c r="DC53" s="84"/>
      <c r="DD53" s="105"/>
      <c r="DE53" s="85"/>
      <c r="DF53" s="106"/>
      <c r="DG53" s="86"/>
      <c r="DH53" s="104"/>
      <c r="DI53" s="84"/>
      <c r="DJ53" s="4"/>
      <c r="DK53" s="528"/>
      <c r="DL53" s="104"/>
      <c r="DM53" s="84"/>
      <c r="DN53" s="105"/>
      <c r="DO53" s="85"/>
      <c r="DP53" s="106"/>
      <c r="DQ53" s="86"/>
      <c r="DR53" s="104"/>
      <c r="DS53" s="84"/>
      <c r="DT53" s="4"/>
    </row>
    <row r="54" spans="1:124" ht="11" customHeight="1">
      <c r="A54" s="629"/>
      <c r="B54" s="581"/>
      <c r="C54" s="108">
        <v>10</v>
      </c>
      <c r="D54" s="87"/>
      <c r="E54" s="115">
        <v>10</v>
      </c>
      <c r="F54" s="88"/>
      <c r="G54" s="110">
        <v>10</v>
      </c>
      <c r="H54" s="89"/>
      <c r="I54" s="108">
        <v>10</v>
      </c>
      <c r="J54" s="87"/>
      <c r="K54" s="4"/>
      <c r="L54" s="581"/>
      <c r="M54" s="108" t="s">
        <v>99</v>
      </c>
      <c r="N54" s="87"/>
      <c r="O54" s="115" t="s">
        <v>99</v>
      </c>
      <c r="P54" s="88"/>
      <c r="Q54" s="110" t="s">
        <v>99</v>
      </c>
      <c r="R54" s="89"/>
      <c r="S54" s="108" t="s">
        <v>99</v>
      </c>
      <c r="T54" s="87"/>
      <c r="U54" s="4"/>
      <c r="V54" s="581"/>
      <c r="W54" s="108">
        <v>6</v>
      </c>
      <c r="X54" s="87"/>
      <c r="Y54" s="115">
        <v>6</v>
      </c>
      <c r="Z54" s="88"/>
      <c r="AA54" s="110">
        <v>6</v>
      </c>
      <c r="AB54" s="89"/>
      <c r="AC54" s="108">
        <v>6</v>
      </c>
      <c r="AD54" s="87"/>
      <c r="AE54" s="323"/>
      <c r="AF54" s="107"/>
      <c r="AG54" s="559"/>
      <c r="AH54" s="108"/>
      <c r="AI54" s="87"/>
      <c r="AJ54" s="115"/>
      <c r="AK54" s="88"/>
      <c r="AL54" s="110"/>
      <c r="AM54" s="89"/>
      <c r="AN54" s="108"/>
      <c r="AO54" s="87"/>
      <c r="AP54" s="4"/>
      <c r="AQ54" s="559"/>
      <c r="AR54" s="108"/>
      <c r="AS54" s="87"/>
      <c r="AT54" s="115"/>
      <c r="AU54" s="88"/>
      <c r="AV54" s="110"/>
      <c r="AW54" s="89"/>
      <c r="AX54" s="108"/>
      <c r="AY54" s="87"/>
      <c r="AZ54" s="4"/>
      <c r="BA54" s="559"/>
      <c r="BB54" s="108"/>
      <c r="BC54" s="87"/>
      <c r="BD54" s="115"/>
      <c r="BE54" s="88"/>
      <c r="BF54" s="110"/>
      <c r="BG54" s="89"/>
      <c r="BH54" s="108"/>
      <c r="BI54" s="87"/>
      <c r="BJ54" s="4"/>
      <c r="BK54" s="4"/>
      <c r="BL54" s="559"/>
      <c r="BM54" s="108"/>
      <c r="BN54" s="87"/>
      <c r="BO54" s="115"/>
      <c r="BP54" s="88"/>
      <c r="BQ54" s="110"/>
      <c r="BR54" s="89"/>
      <c r="BS54" s="108"/>
      <c r="BT54" s="87"/>
      <c r="BU54" s="4"/>
      <c r="BV54" s="559"/>
      <c r="BW54" s="108"/>
      <c r="BX54" s="87"/>
      <c r="BY54" s="115"/>
      <c r="BZ54" s="88"/>
      <c r="CA54" s="110"/>
      <c r="CB54" s="89"/>
      <c r="CC54" s="108"/>
      <c r="CD54" s="87"/>
      <c r="CE54" s="4"/>
      <c r="CF54" s="559"/>
      <c r="CG54" s="108"/>
      <c r="CH54" s="87"/>
      <c r="CI54" s="115"/>
      <c r="CJ54" s="88"/>
      <c r="CK54" s="110"/>
      <c r="CL54" s="89"/>
      <c r="CM54" s="108"/>
      <c r="CN54" s="87"/>
      <c r="CO54" s="4"/>
      <c r="CP54" s="4"/>
      <c r="CQ54" s="559"/>
      <c r="CR54" s="108"/>
      <c r="CS54" s="87"/>
      <c r="CT54" s="115"/>
      <c r="CU54" s="88"/>
      <c r="CV54" s="110"/>
      <c r="CW54" s="89"/>
      <c r="CX54" s="108"/>
      <c r="CY54" s="87"/>
      <c r="CZ54" s="4"/>
      <c r="DA54" s="559"/>
      <c r="DB54" s="108"/>
      <c r="DC54" s="87"/>
      <c r="DD54" s="115"/>
      <c r="DE54" s="88"/>
      <c r="DF54" s="110"/>
      <c r="DG54" s="89"/>
      <c r="DH54" s="108"/>
      <c r="DI54" s="87"/>
      <c r="DJ54" s="4"/>
      <c r="DK54" s="559"/>
      <c r="DL54" s="108"/>
      <c r="DM54" s="87"/>
      <c r="DN54" s="115"/>
      <c r="DO54" s="88"/>
      <c r="DP54" s="110"/>
      <c r="DQ54" s="89"/>
      <c r="DR54" s="108"/>
      <c r="DS54" s="87"/>
      <c r="DT54" s="4"/>
    </row>
    <row r="55" spans="1:124" ht="11" customHeight="1">
      <c r="A55" s="208"/>
      <c r="B55" s="526" t="s">
        <v>10</v>
      </c>
      <c r="C55" s="108">
        <v>10</v>
      </c>
      <c r="D55" s="87"/>
      <c r="E55" s="109">
        <v>10</v>
      </c>
      <c r="F55" s="88"/>
      <c r="G55" s="110">
        <v>10</v>
      </c>
      <c r="H55" s="89"/>
      <c r="I55" s="108">
        <v>10</v>
      </c>
      <c r="J55" s="87"/>
      <c r="K55" s="4"/>
      <c r="L55" s="601" t="s">
        <v>147</v>
      </c>
      <c r="M55" s="108"/>
      <c r="N55" s="87"/>
      <c r="O55" s="109" t="s">
        <v>99</v>
      </c>
      <c r="P55" s="88"/>
      <c r="Q55" s="110" t="s">
        <v>99</v>
      </c>
      <c r="R55" s="89"/>
      <c r="S55" s="108" t="s">
        <v>99</v>
      </c>
      <c r="T55" s="87"/>
      <c r="U55" s="4"/>
      <c r="V55" s="526" t="s">
        <v>144</v>
      </c>
      <c r="W55" s="108">
        <v>6</v>
      </c>
      <c r="X55" s="87"/>
      <c r="Y55" s="109">
        <v>6</v>
      </c>
      <c r="Z55" s="88"/>
      <c r="AA55" s="110">
        <v>6</v>
      </c>
      <c r="AB55" s="89"/>
      <c r="AC55" s="108">
        <v>6</v>
      </c>
      <c r="AD55" s="87"/>
      <c r="AE55" s="323"/>
      <c r="AF55" s="107"/>
      <c r="AG55" s="526"/>
      <c r="AH55" s="108"/>
      <c r="AI55" s="87"/>
      <c r="AJ55" s="109"/>
      <c r="AK55" s="88"/>
      <c r="AL55" s="110"/>
      <c r="AM55" s="89"/>
      <c r="AN55" s="108"/>
      <c r="AO55" s="87"/>
      <c r="AP55" s="4"/>
      <c r="AQ55" s="526"/>
      <c r="AR55" s="108"/>
      <c r="AS55" s="87"/>
      <c r="AT55" s="109"/>
      <c r="AU55" s="88"/>
      <c r="AV55" s="110"/>
      <c r="AW55" s="89"/>
      <c r="AX55" s="108"/>
      <c r="AY55" s="87"/>
      <c r="AZ55" s="4"/>
      <c r="BA55" s="526"/>
      <c r="BB55" s="108"/>
      <c r="BC55" s="87"/>
      <c r="BD55" s="109"/>
      <c r="BE55" s="88"/>
      <c r="BF55" s="110"/>
      <c r="BG55" s="89"/>
      <c r="BH55" s="108"/>
      <c r="BI55" s="87"/>
      <c r="BJ55" s="4"/>
      <c r="BK55" s="4"/>
      <c r="BL55" s="526"/>
      <c r="BM55" s="108"/>
      <c r="BN55" s="87"/>
      <c r="BO55" s="109"/>
      <c r="BP55" s="88"/>
      <c r="BQ55" s="110"/>
      <c r="BR55" s="89"/>
      <c r="BS55" s="108"/>
      <c r="BT55" s="87"/>
      <c r="BU55" s="4"/>
      <c r="BV55" s="526"/>
      <c r="BW55" s="108"/>
      <c r="BX55" s="87"/>
      <c r="BY55" s="109"/>
      <c r="BZ55" s="88"/>
      <c r="CA55" s="110"/>
      <c r="CB55" s="89"/>
      <c r="CC55" s="108"/>
      <c r="CD55" s="87"/>
      <c r="CE55" s="4"/>
      <c r="CF55" s="526"/>
      <c r="CG55" s="108"/>
      <c r="CH55" s="87"/>
      <c r="CI55" s="109"/>
      <c r="CJ55" s="88"/>
      <c r="CK55" s="110"/>
      <c r="CL55" s="89"/>
      <c r="CM55" s="108"/>
      <c r="CN55" s="87"/>
      <c r="CO55" s="4"/>
      <c r="CP55" s="4"/>
      <c r="CQ55" s="526"/>
      <c r="CR55" s="108"/>
      <c r="CS55" s="87"/>
      <c r="CT55" s="109"/>
      <c r="CU55" s="88"/>
      <c r="CV55" s="110"/>
      <c r="CW55" s="89"/>
      <c r="CX55" s="108"/>
      <c r="CY55" s="87"/>
      <c r="CZ55" s="4"/>
      <c r="DA55" s="526"/>
      <c r="DB55" s="108"/>
      <c r="DC55" s="87"/>
      <c r="DD55" s="109"/>
      <c r="DE55" s="88"/>
      <c r="DF55" s="110"/>
      <c r="DG55" s="89"/>
      <c r="DH55" s="108"/>
      <c r="DI55" s="87"/>
      <c r="DJ55" s="4"/>
      <c r="DK55" s="526"/>
      <c r="DL55" s="108"/>
      <c r="DM55" s="87"/>
      <c r="DN55" s="109"/>
      <c r="DO55" s="88"/>
      <c r="DP55" s="110"/>
      <c r="DQ55" s="89"/>
      <c r="DR55" s="108"/>
      <c r="DS55" s="87"/>
      <c r="DT55" s="4"/>
    </row>
    <row r="56" spans="1:124" ht="11" customHeight="1" thickBot="1">
      <c r="A56" s="208"/>
      <c r="B56" s="527"/>
      <c r="C56" s="112"/>
      <c r="D56" s="90"/>
      <c r="E56" s="113"/>
      <c r="F56" s="91"/>
      <c r="G56" s="114"/>
      <c r="H56" s="92"/>
      <c r="I56" s="112"/>
      <c r="J56" s="90"/>
      <c r="K56" s="4"/>
      <c r="L56" s="602"/>
      <c r="M56" s="112"/>
      <c r="N56" s="90"/>
      <c r="O56" s="113"/>
      <c r="P56" s="91"/>
      <c r="Q56" s="114"/>
      <c r="R56" s="92"/>
      <c r="S56" s="112"/>
      <c r="T56" s="90"/>
      <c r="U56" s="4"/>
      <c r="V56" s="527"/>
      <c r="W56" s="112"/>
      <c r="X56" s="90"/>
      <c r="Y56" s="113">
        <v>6</v>
      </c>
      <c r="Z56" s="91"/>
      <c r="AA56" s="114">
        <v>6</v>
      </c>
      <c r="AB56" s="92"/>
      <c r="AC56" s="112">
        <v>6</v>
      </c>
      <c r="AD56" s="90"/>
      <c r="AE56" s="323"/>
      <c r="AF56" s="107"/>
      <c r="AG56" s="527"/>
      <c r="AH56" s="112"/>
      <c r="AI56" s="90"/>
      <c r="AJ56" s="113"/>
      <c r="AK56" s="91"/>
      <c r="AL56" s="114"/>
      <c r="AM56" s="92"/>
      <c r="AN56" s="112"/>
      <c r="AO56" s="90"/>
      <c r="AP56" s="4"/>
      <c r="AQ56" s="527"/>
      <c r="AR56" s="112"/>
      <c r="AS56" s="90"/>
      <c r="AT56" s="113"/>
      <c r="AU56" s="91"/>
      <c r="AV56" s="114"/>
      <c r="AW56" s="92"/>
      <c r="AX56" s="112"/>
      <c r="AY56" s="90"/>
      <c r="AZ56" s="4"/>
      <c r="BA56" s="527"/>
      <c r="BB56" s="112"/>
      <c r="BC56" s="90"/>
      <c r="BD56" s="113"/>
      <c r="BE56" s="91"/>
      <c r="BF56" s="114"/>
      <c r="BG56" s="92"/>
      <c r="BH56" s="112"/>
      <c r="BI56" s="90"/>
      <c r="BJ56" s="4"/>
      <c r="BK56" s="4"/>
      <c r="BL56" s="527"/>
      <c r="BM56" s="112"/>
      <c r="BN56" s="90"/>
      <c r="BO56" s="113"/>
      <c r="BP56" s="91"/>
      <c r="BQ56" s="114"/>
      <c r="BR56" s="92"/>
      <c r="BS56" s="112"/>
      <c r="BT56" s="90"/>
      <c r="BU56" s="4"/>
      <c r="BV56" s="527"/>
      <c r="BW56" s="112"/>
      <c r="BX56" s="90"/>
      <c r="BY56" s="113"/>
      <c r="BZ56" s="91"/>
      <c r="CA56" s="114"/>
      <c r="CB56" s="92"/>
      <c r="CC56" s="112"/>
      <c r="CD56" s="90"/>
      <c r="CE56" s="4"/>
      <c r="CF56" s="527"/>
      <c r="CG56" s="112"/>
      <c r="CH56" s="90"/>
      <c r="CI56" s="113"/>
      <c r="CJ56" s="91"/>
      <c r="CK56" s="114"/>
      <c r="CL56" s="92"/>
      <c r="CM56" s="112"/>
      <c r="CN56" s="90"/>
      <c r="CO56" s="4"/>
      <c r="CP56" s="4"/>
      <c r="CQ56" s="527"/>
      <c r="CR56" s="112"/>
      <c r="CS56" s="90"/>
      <c r="CT56" s="113"/>
      <c r="CU56" s="91"/>
      <c r="CV56" s="114"/>
      <c r="CW56" s="92"/>
      <c r="CX56" s="112"/>
      <c r="CY56" s="90"/>
      <c r="CZ56" s="4"/>
      <c r="DA56" s="527"/>
      <c r="DB56" s="112"/>
      <c r="DC56" s="90"/>
      <c r="DD56" s="113"/>
      <c r="DE56" s="91"/>
      <c r="DF56" s="114"/>
      <c r="DG56" s="92"/>
      <c r="DH56" s="112"/>
      <c r="DI56" s="90"/>
      <c r="DJ56" s="4"/>
      <c r="DK56" s="527"/>
      <c r="DL56" s="112"/>
      <c r="DM56" s="90"/>
      <c r="DN56" s="113"/>
      <c r="DO56" s="91"/>
      <c r="DP56" s="114"/>
      <c r="DQ56" s="92"/>
      <c r="DR56" s="112"/>
      <c r="DS56" s="90"/>
      <c r="DT56" s="4"/>
    </row>
    <row r="57" spans="1:124" ht="11" customHeight="1">
      <c r="A57" s="629"/>
      <c r="B57" s="528"/>
      <c r="C57" s="104"/>
      <c r="D57" s="84"/>
      <c r="E57" s="105"/>
      <c r="F57" s="85"/>
      <c r="G57" s="106"/>
      <c r="H57" s="86"/>
      <c r="I57" s="104"/>
      <c r="J57" s="84"/>
      <c r="K57" s="4"/>
      <c r="L57" s="528" t="s">
        <v>282</v>
      </c>
      <c r="M57" s="104">
        <v>8</v>
      </c>
      <c r="N57" s="84"/>
      <c r="O57" s="105">
        <v>8</v>
      </c>
      <c r="P57" s="85"/>
      <c r="Q57" s="106">
        <v>8</v>
      </c>
      <c r="R57" s="86"/>
      <c r="S57" s="104">
        <v>8</v>
      </c>
      <c r="T57" s="84"/>
      <c r="U57" s="4"/>
      <c r="V57" s="528" t="s">
        <v>507</v>
      </c>
      <c r="W57" s="104">
        <v>8</v>
      </c>
      <c r="X57" s="84"/>
      <c r="Y57" s="105">
        <v>8</v>
      </c>
      <c r="Z57" s="85"/>
      <c r="AA57" s="106">
        <v>7</v>
      </c>
      <c r="AB57" s="86"/>
      <c r="AC57" s="104">
        <v>6</v>
      </c>
      <c r="AD57" s="84"/>
      <c r="AE57" s="323"/>
      <c r="AF57" s="107"/>
      <c r="AG57" s="528"/>
      <c r="AH57" s="104"/>
      <c r="AI57" s="84"/>
      <c r="AJ57" s="105"/>
      <c r="AK57" s="85"/>
      <c r="AL57" s="106"/>
      <c r="AM57" s="86"/>
      <c r="AN57" s="104"/>
      <c r="AO57" s="84"/>
      <c r="AP57" s="4"/>
      <c r="AQ57" s="528"/>
      <c r="AR57" s="104"/>
      <c r="AS57" s="84"/>
      <c r="AT57" s="105"/>
      <c r="AU57" s="85"/>
      <c r="AV57" s="106"/>
      <c r="AW57" s="86"/>
      <c r="AX57" s="104"/>
      <c r="AY57" s="84"/>
      <c r="AZ57" s="4"/>
      <c r="BA57" s="528"/>
      <c r="BB57" s="104"/>
      <c r="BC57" s="84"/>
      <c r="BD57" s="105"/>
      <c r="BE57" s="85"/>
      <c r="BF57" s="106"/>
      <c r="BG57" s="86"/>
      <c r="BH57" s="104"/>
      <c r="BI57" s="84"/>
      <c r="BJ57" s="4"/>
      <c r="BK57" s="4"/>
      <c r="BL57" s="528"/>
      <c r="BM57" s="104"/>
      <c r="BN57" s="84"/>
      <c r="BO57" s="105"/>
      <c r="BP57" s="85"/>
      <c r="BQ57" s="106"/>
      <c r="BR57" s="86"/>
      <c r="BS57" s="104"/>
      <c r="BT57" s="84"/>
      <c r="BU57" s="4"/>
      <c r="BV57" s="528"/>
      <c r="BW57" s="104"/>
      <c r="BX57" s="84"/>
      <c r="BY57" s="105"/>
      <c r="BZ57" s="85"/>
      <c r="CA57" s="106"/>
      <c r="CB57" s="86"/>
      <c r="CC57" s="104"/>
      <c r="CD57" s="84"/>
      <c r="CE57" s="4"/>
      <c r="CF57" s="528"/>
      <c r="CG57" s="104"/>
      <c r="CH57" s="84"/>
      <c r="CI57" s="105"/>
      <c r="CJ57" s="85"/>
      <c r="CK57" s="106"/>
      <c r="CL57" s="86"/>
      <c r="CM57" s="104"/>
      <c r="CN57" s="84"/>
      <c r="CO57" s="4"/>
      <c r="CP57" s="4"/>
      <c r="CQ57" s="528"/>
      <c r="CR57" s="104"/>
      <c r="CS57" s="84"/>
      <c r="CT57" s="105"/>
      <c r="CU57" s="85"/>
      <c r="CV57" s="106"/>
      <c r="CW57" s="86"/>
      <c r="CX57" s="104"/>
      <c r="CY57" s="84"/>
      <c r="CZ57" s="4"/>
      <c r="DA57" s="528"/>
      <c r="DB57" s="104"/>
      <c r="DC57" s="84"/>
      <c r="DD57" s="105"/>
      <c r="DE57" s="85"/>
      <c r="DF57" s="106"/>
      <c r="DG57" s="86"/>
      <c r="DH57" s="104"/>
      <c r="DI57" s="84"/>
      <c r="DJ57" s="4"/>
      <c r="DK57" s="528"/>
      <c r="DL57" s="104"/>
      <c r="DM57" s="84"/>
      <c r="DN57" s="105"/>
      <c r="DO57" s="85"/>
      <c r="DP57" s="106"/>
      <c r="DQ57" s="86"/>
      <c r="DR57" s="104"/>
      <c r="DS57" s="84"/>
      <c r="DT57" s="4"/>
    </row>
    <row r="58" spans="1:124" ht="11" customHeight="1">
      <c r="A58" s="629"/>
      <c r="B58" s="559"/>
      <c r="C58" s="108"/>
      <c r="D58" s="87"/>
      <c r="E58" s="115"/>
      <c r="F58" s="88"/>
      <c r="G58" s="110"/>
      <c r="H58" s="89"/>
      <c r="I58" s="108"/>
      <c r="J58" s="87"/>
      <c r="K58" s="4"/>
      <c r="L58" s="581"/>
      <c r="M58" s="108">
        <v>8</v>
      </c>
      <c r="N58" s="87"/>
      <c r="O58" s="115">
        <v>8</v>
      </c>
      <c r="P58" s="88"/>
      <c r="Q58" s="110">
        <v>8</v>
      </c>
      <c r="R58" s="89"/>
      <c r="S58" s="108">
        <v>8</v>
      </c>
      <c r="T58" s="87"/>
      <c r="U58" s="4"/>
      <c r="V58" s="581"/>
      <c r="W58" s="108">
        <v>8</v>
      </c>
      <c r="X58" s="87"/>
      <c r="Y58" s="115">
        <v>8</v>
      </c>
      <c r="Z58" s="88"/>
      <c r="AA58" s="110">
        <v>7</v>
      </c>
      <c r="AB58" s="89"/>
      <c r="AC58" s="108">
        <v>6</v>
      </c>
      <c r="AD58" s="87"/>
      <c r="AE58" s="323"/>
      <c r="AF58" s="107"/>
      <c r="AG58" s="559"/>
      <c r="AH58" s="108"/>
      <c r="AI58" s="87"/>
      <c r="AJ58" s="115"/>
      <c r="AK58" s="88"/>
      <c r="AL58" s="110"/>
      <c r="AM58" s="89"/>
      <c r="AN58" s="108"/>
      <c r="AO58" s="87"/>
      <c r="AP58" s="4"/>
      <c r="AQ58" s="559"/>
      <c r="AR58" s="108"/>
      <c r="AS58" s="87"/>
      <c r="AT58" s="115"/>
      <c r="AU58" s="88"/>
      <c r="AV58" s="110"/>
      <c r="AW58" s="89"/>
      <c r="AX58" s="108"/>
      <c r="AY58" s="87"/>
      <c r="AZ58" s="4"/>
      <c r="BA58" s="559"/>
      <c r="BB58" s="108"/>
      <c r="BC58" s="87"/>
      <c r="BD58" s="115"/>
      <c r="BE58" s="88"/>
      <c r="BF58" s="110"/>
      <c r="BG58" s="89"/>
      <c r="BH58" s="108"/>
      <c r="BI58" s="87"/>
      <c r="BJ58" s="4"/>
      <c r="BK58" s="4"/>
      <c r="BL58" s="559"/>
      <c r="BM58" s="108"/>
      <c r="BN58" s="87"/>
      <c r="BO58" s="115"/>
      <c r="BP58" s="88"/>
      <c r="BQ58" s="110"/>
      <c r="BR58" s="89"/>
      <c r="BS58" s="108"/>
      <c r="BT58" s="87"/>
      <c r="BU58" s="4"/>
      <c r="BV58" s="559"/>
      <c r="BW58" s="108"/>
      <c r="BX58" s="87"/>
      <c r="BY58" s="115"/>
      <c r="BZ58" s="88"/>
      <c r="CA58" s="110"/>
      <c r="CB58" s="89"/>
      <c r="CC58" s="108"/>
      <c r="CD58" s="87"/>
      <c r="CE58" s="4"/>
      <c r="CF58" s="559"/>
      <c r="CG58" s="108"/>
      <c r="CH58" s="87"/>
      <c r="CI58" s="115"/>
      <c r="CJ58" s="88"/>
      <c r="CK58" s="110"/>
      <c r="CL58" s="89"/>
      <c r="CM58" s="108"/>
      <c r="CN58" s="87"/>
      <c r="CO58" s="4"/>
      <c r="CP58" s="4"/>
      <c r="CQ58" s="559"/>
      <c r="CR58" s="108"/>
      <c r="CS58" s="87"/>
      <c r="CT58" s="115"/>
      <c r="CU58" s="88"/>
      <c r="CV58" s="110"/>
      <c r="CW58" s="89"/>
      <c r="CX58" s="108"/>
      <c r="CY58" s="87"/>
      <c r="CZ58" s="4"/>
      <c r="DA58" s="559"/>
      <c r="DB58" s="108"/>
      <c r="DC58" s="87"/>
      <c r="DD58" s="115"/>
      <c r="DE58" s="88"/>
      <c r="DF58" s="110"/>
      <c r="DG58" s="89"/>
      <c r="DH58" s="108"/>
      <c r="DI58" s="87"/>
      <c r="DJ58" s="4"/>
      <c r="DK58" s="559"/>
      <c r="DL58" s="108"/>
      <c r="DM58" s="87"/>
      <c r="DN58" s="115"/>
      <c r="DO58" s="88"/>
      <c r="DP58" s="110"/>
      <c r="DQ58" s="89"/>
      <c r="DR58" s="108"/>
      <c r="DS58" s="87"/>
      <c r="DT58" s="4"/>
    </row>
    <row r="59" spans="1:124" ht="11" customHeight="1">
      <c r="A59" s="208"/>
      <c r="B59" s="526"/>
      <c r="C59" s="108"/>
      <c r="D59" s="87"/>
      <c r="E59" s="109"/>
      <c r="F59" s="88"/>
      <c r="G59" s="110"/>
      <c r="H59" s="89"/>
      <c r="I59" s="108"/>
      <c r="J59" s="87"/>
      <c r="K59" s="4"/>
      <c r="L59" s="601" t="s">
        <v>93</v>
      </c>
      <c r="M59" s="108">
        <v>8</v>
      </c>
      <c r="N59" s="87"/>
      <c r="O59" s="109">
        <v>8</v>
      </c>
      <c r="P59" s="88"/>
      <c r="Q59" s="110">
        <v>8</v>
      </c>
      <c r="R59" s="89"/>
      <c r="S59" s="108">
        <v>8</v>
      </c>
      <c r="T59" s="87"/>
      <c r="U59" s="4"/>
      <c r="V59" s="526" t="s">
        <v>133</v>
      </c>
      <c r="W59" s="108"/>
      <c r="X59" s="87"/>
      <c r="Y59" s="109">
        <v>8</v>
      </c>
      <c r="Z59" s="88"/>
      <c r="AA59" s="110">
        <v>7</v>
      </c>
      <c r="AB59" s="89"/>
      <c r="AC59" s="108">
        <v>6</v>
      </c>
      <c r="AD59" s="87"/>
      <c r="AE59" s="323"/>
      <c r="AF59" s="107"/>
      <c r="AG59" s="526"/>
      <c r="AH59" s="108"/>
      <c r="AI59" s="87"/>
      <c r="AJ59" s="109"/>
      <c r="AK59" s="88"/>
      <c r="AL59" s="110"/>
      <c r="AM59" s="89"/>
      <c r="AN59" s="108"/>
      <c r="AO59" s="87"/>
      <c r="AP59" s="4"/>
      <c r="AQ59" s="526"/>
      <c r="AR59" s="108"/>
      <c r="AS59" s="87"/>
      <c r="AT59" s="109"/>
      <c r="AU59" s="88"/>
      <c r="AV59" s="110"/>
      <c r="AW59" s="89"/>
      <c r="AX59" s="108"/>
      <c r="AY59" s="87"/>
      <c r="AZ59" s="4"/>
      <c r="BA59" s="526"/>
      <c r="BB59" s="108"/>
      <c r="BC59" s="87"/>
      <c r="BD59" s="109"/>
      <c r="BE59" s="88"/>
      <c r="BF59" s="110"/>
      <c r="BG59" s="89"/>
      <c r="BH59" s="108"/>
      <c r="BI59" s="87"/>
      <c r="BJ59" s="4"/>
      <c r="BK59" s="4"/>
      <c r="BL59" s="526"/>
      <c r="BM59" s="108"/>
      <c r="BN59" s="87"/>
      <c r="BO59" s="109"/>
      <c r="BP59" s="88"/>
      <c r="BQ59" s="110"/>
      <c r="BR59" s="89"/>
      <c r="BS59" s="108"/>
      <c r="BT59" s="87"/>
      <c r="BU59" s="4"/>
      <c r="BV59" s="526"/>
      <c r="BW59" s="108"/>
      <c r="BX59" s="87"/>
      <c r="BY59" s="109"/>
      <c r="BZ59" s="88"/>
      <c r="CA59" s="110"/>
      <c r="CB59" s="89"/>
      <c r="CC59" s="108"/>
      <c r="CD59" s="87"/>
      <c r="CE59" s="4"/>
      <c r="CF59" s="526"/>
      <c r="CG59" s="108"/>
      <c r="CH59" s="87"/>
      <c r="CI59" s="109"/>
      <c r="CJ59" s="88"/>
      <c r="CK59" s="110"/>
      <c r="CL59" s="89"/>
      <c r="CM59" s="108"/>
      <c r="CN59" s="87"/>
      <c r="CO59" s="4"/>
      <c r="CP59" s="4"/>
      <c r="CQ59" s="526"/>
      <c r="CR59" s="108"/>
      <c r="CS59" s="87"/>
      <c r="CT59" s="109"/>
      <c r="CU59" s="88"/>
      <c r="CV59" s="110"/>
      <c r="CW59" s="89"/>
      <c r="CX59" s="108"/>
      <c r="CY59" s="87"/>
      <c r="CZ59" s="4"/>
      <c r="DA59" s="526"/>
      <c r="DB59" s="108"/>
      <c r="DC59" s="87"/>
      <c r="DD59" s="109"/>
      <c r="DE59" s="88"/>
      <c r="DF59" s="110"/>
      <c r="DG59" s="89"/>
      <c r="DH59" s="108"/>
      <c r="DI59" s="87"/>
      <c r="DJ59" s="4"/>
      <c r="DK59" s="526"/>
      <c r="DL59" s="108"/>
      <c r="DM59" s="87"/>
      <c r="DN59" s="109"/>
      <c r="DO59" s="88"/>
      <c r="DP59" s="110"/>
      <c r="DQ59" s="89"/>
      <c r="DR59" s="108"/>
      <c r="DS59" s="87"/>
      <c r="DT59" s="4"/>
    </row>
    <row r="60" spans="1:124" ht="11" customHeight="1" thickBot="1">
      <c r="A60" s="208"/>
      <c r="B60" s="527"/>
      <c r="C60" s="112"/>
      <c r="D60" s="90"/>
      <c r="E60" s="113"/>
      <c r="F60" s="91"/>
      <c r="G60" s="114"/>
      <c r="H60" s="92"/>
      <c r="I60" s="112"/>
      <c r="J60" s="90"/>
      <c r="K60" s="4"/>
      <c r="L60" s="602"/>
      <c r="M60" s="112"/>
      <c r="N60" s="90"/>
      <c r="O60" s="113"/>
      <c r="P60" s="91"/>
      <c r="Q60" s="114"/>
      <c r="R60" s="92"/>
      <c r="S60" s="112"/>
      <c r="T60" s="90"/>
      <c r="U60" s="4"/>
      <c r="V60" s="527"/>
      <c r="W60" s="112"/>
      <c r="X60" s="90"/>
      <c r="Y60" s="113"/>
      <c r="Z60" s="91"/>
      <c r="AA60" s="114"/>
      <c r="AB60" s="92"/>
      <c r="AC60" s="112"/>
      <c r="AD60" s="90"/>
      <c r="AE60" s="323"/>
      <c r="AF60" s="107"/>
      <c r="AG60" s="527"/>
      <c r="AH60" s="112"/>
      <c r="AI60" s="90"/>
      <c r="AJ60" s="113"/>
      <c r="AK60" s="91"/>
      <c r="AL60" s="114"/>
      <c r="AM60" s="92"/>
      <c r="AN60" s="112"/>
      <c r="AO60" s="90"/>
      <c r="AP60" s="4"/>
      <c r="AQ60" s="527"/>
      <c r="AR60" s="112"/>
      <c r="AS60" s="90"/>
      <c r="AT60" s="113"/>
      <c r="AU60" s="91"/>
      <c r="AV60" s="114"/>
      <c r="AW60" s="92"/>
      <c r="AX60" s="112"/>
      <c r="AY60" s="90"/>
      <c r="AZ60" s="4"/>
      <c r="BA60" s="527"/>
      <c r="BB60" s="112"/>
      <c r="BC60" s="90"/>
      <c r="BD60" s="113"/>
      <c r="BE60" s="91"/>
      <c r="BF60" s="114"/>
      <c r="BG60" s="92"/>
      <c r="BH60" s="112"/>
      <c r="BI60" s="90"/>
      <c r="BJ60" s="4"/>
      <c r="BK60" s="4"/>
      <c r="BL60" s="527"/>
      <c r="BM60" s="112"/>
      <c r="BN60" s="90"/>
      <c r="BO60" s="113"/>
      <c r="BP60" s="91"/>
      <c r="BQ60" s="114"/>
      <c r="BR60" s="92"/>
      <c r="BS60" s="112"/>
      <c r="BT60" s="90"/>
      <c r="BU60" s="4"/>
      <c r="BV60" s="527"/>
      <c r="BW60" s="112"/>
      <c r="BX60" s="90"/>
      <c r="BY60" s="113"/>
      <c r="BZ60" s="91"/>
      <c r="CA60" s="114"/>
      <c r="CB60" s="92"/>
      <c r="CC60" s="112"/>
      <c r="CD60" s="90"/>
      <c r="CE60" s="4"/>
      <c r="CF60" s="527"/>
      <c r="CG60" s="112"/>
      <c r="CH60" s="90"/>
      <c r="CI60" s="113"/>
      <c r="CJ60" s="91"/>
      <c r="CK60" s="114"/>
      <c r="CL60" s="92"/>
      <c r="CM60" s="112"/>
      <c r="CN60" s="90"/>
      <c r="CO60" s="4"/>
      <c r="CP60" s="4"/>
      <c r="CQ60" s="527"/>
      <c r="CR60" s="112"/>
      <c r="CS60" s="90"/>
      <c r="CT60" s="113"/>
      <c r="CU60" s="91"/>
      <c r="CV60" s="114"/>
      <c r="CW60" s="92"/>
      <c r="CX60" s="112"/>
      <c r="CY60" s="90"/>
      <c r="CZ60" s="4"/>
      <c r="DA60" s="527"/>
      <c r="DB60" s="112"/>
      <c r="DC60" s="90"/>
      <c r="DD60" s="113"/>
      <c r="DE60" s="91"/>
      <c r="DF60" s="114"/>
      <c r="DG60" s="92"/>
      <c r="DH60" s="112"/>
      <c r="DI60" s="90"/>
      <c r="DJ60" s="4"/>
      <c r="DK60" s="527"/>
      <c r="DL60" s="112"/>
      <c r="DM60" s="90"/>
      <c r="DN60" s="113"/>
      <c r="DO60" s="91"/>
      <c r="DP60" s="114"/>
      <c r="DQ60" s="92"/>
      <c r="DR60" s="112"/>
      <c r="DS60" s="90"/>
      <c r="DT60" s="4"/>
    </row>
    <row r="61" spans="1:124" ht="11" customHeight="1">
      <c r="A61" s="629"/>
      <c r="B61" s="528"/>
      <c r="C61" s="104"/>
      <c r="D61" s="84"/>
      <c r="E61" s="105"/>
      <c r="F61" s="85"/>
      <c r="G61" s="106"/>
      <c r="H61" s="86"/>
      <c r="I61" s="104"/>
      <c r="J61" s="84"/>
      <c r="K61" s="4"/>
      <c r="L61" s="579"/>
      <c r="M61" s="104"/>
      <c r="N61" s="84"/>
      <c r="O61" s="105"/>
      <c r="P61" s="85"/>
      <c r="Q61" s="106"/>
      <c r="R61" s="86"/>
      <c r="S61" s="104"/>
      <c r="T61" s="84"/>
      <c r="U61" s="4"/>
      <c r="V61" s="528" t="s">
        <v>508</v>
      </c>
      <c r="W61" s="104">
        <v>8</v>
      </c>
      <c r="X61" s="84"/>
      <c r="Y61" s="105">
        <v>8</v>
      </c>
      <c r="Z61" s="85"/>
      <c r="AA61" s="106">
        <v>9</v>
      </c>
      <c r="AB61" s="86"/>
      <c r="AC61" s="104">
        <v>10</v>
      </c>
      <c r="AD61" s="84"/>
      <c r="AE61" s="323"/>
      <c r="AF61" s="107"/>
      <c r="AG61" s="528"/>
      <c r="AH61" s="104"/>
      <c r="AI61" s="84"/>
      <c r="AJ61" s="105"/>
      <c r="AK61" s="85"/>
      <c r="AL61" s="106"/>
      <c r="AM61" s="86"/>
      <c r="AN61" s="104"/>
      <c r="AO61" s="84"/>
      <c r="AP61" s="4"/>
      <c r="AQ61" s="528"/>
      <c r="AR61" s="104"/>
      <c r="AS61" s="84"/>
      <c r="AT61" s="105"/>
      <c r="AU61" s="85"/>
      <c r="AV61" s="106"/>
      <c r="AW61" s="86"/>
      <c r="AX61" s="104"/>
      <c r="AY61" s="84"/>
      <c r="AZ61" s="4"/>
      <c r="BA61" s="528"/>
      <c r="BB61" s="104"/>
      <c r="BC61" s="84"/>
      <c r="BD61" s="105"/>
      <c r="BE61" s="85"/>
      <c r="BF61" s="106"/>
      <c r="BG61" s="86"/>
      <c r="BH61" s="104"/>
      <c r="BI61" s="84"/>
      <c r="BJ61" s="4"/>
      <c r="BK61" s="4"/>
      <c r="BL61" s="528"/>
      <c r="BM61" s="104"/>
      <c r="BN61" s="84"/>
      <c r="BO61" s="105"/>
      <c r="BP61" s="85"/>
      <c r="BQ61" s="106"/>
      <c r="BR61" s="86"/>
      <c r="BS61" s="104"/>
      <c r="BT61" s="84"/>
      <c r="BU61" s="4"/>
      <c r="BV61" s="528"/>
      <c r="BW61" s="104"/>
      <c r="BX61" s="84"/>
      <c r="BY61" s="105"/>
      <c r="BZ61" s="85"/>
      <c r="CA61" s="106"/>
      <c r="CB61" s="86"/>
      <c r="CC61" s="104"/>
      <c r="CD61" s="84"/>
      <c r="CE61" s="4"/>
      <c r="CF61" s="528"/>
      <c r="CG61" s="104"/>
      <c r="CH61" s="84"/>
      <c r="CI61" s="105"/>
      <c r="CJ61" s="85"/>
      <c r="CK61" s="106"/>
      <c r="CL61" s="86"/>
      <c r="CM61" s="104"/>
      <c r="CN61" s="84"/>
      <c r="CO61" s="4"/>
      <c r="CP61" s="4"/>
      <c r="CQ61" s="528"/>
      <c r="CR61" s="104"/>
      <c r="CS61" s="84"/>
      <c r="CT61" s="105"/>
      <c r="CU61" s="85"/>
      <c r="CV61" s="106"/>
      <c r="CW61" s="86"/>
      <c r="CX61" s="104"/>
      <c r="CY61" s="84"/>
      <c r="CZ61" s="4"/>
      <c r="DA61" s="528"/>
      <c r="DB61" s="104"/>
      <c r="DC61" s="84"/>
      <c r="DD61" s="105"/>
      <c r="DE61" s="85"/>
      <c r="DF61" s="106"/>
      <c r="DG61" s="86"/>
      <c r="DH61" s="104"/>
      <c r="DI61" s="84"/>
      <c r="DJ61" s="4"/>
      <c r="DK61" s="528"/>
      <c r="DL61" s="104"/>
      <c r="DM61" s="84"/>
      <c r="DN61" s="105"/>
      <c r="DO61" s="85"/>
      <c r="DP61" s="106"/>
      <c r="DQ61" s="86"/>
      <c r="DR61" s="104"/>
      <c r="DS61" s="84"/>
      <c r="DT61" s="4"/>
    </row>
    <row r="62" spans="1:124" ht="11" customHeight="1">
      <c r="A62" s="629"/>
      <c r="B62" s="559"/>
      <c r="C62" s="108"/>
      <c r="D62" s="87"/>
      <c r="E62" s="115"/>
      <c r="F62" s="88"/>
      <c r="G62" s="110"/>
      <c r="H62" s="89"/>
      <c r="I62" s="108"/>
      <c r="J62" s="87"/>
      <c r="K62" s="4"/>
      <c r="L62" s="580"/>
      <c r="M62" s="108"/>
      <c r="N62" s="87"/>
      <c r="O62" s="115"/>
      <c r="P62" s="88"/>
      <c r="Q62" s="110"/>
      <c r="R62" s="89"/>
      <c r="S62" s="108"/>
      <c r="T62" s="87"/>
      <c r="U62" s="4"/>
      <c r="V62" s="581"/>
      <c r="W62" s="108">
        <v>8</v>
      </c>
      <c r="X62" s="87"/>
      <c r="Y62" s="115">
        <v>8</v>
      </c>
      <c r="Z62" s="88"/>
      <c r="AA62" s="110">
        <v>9</v>
      </c>
      <c r="AB62" s="89"/>
      <c r="AC62" s="108">
        <v>10</v>
      </c>
      <c r="AD62" s="87"/>
      <c r="AE62" s="323"/>
      <c r="AF62" s="107"/>
      <c r="AG62" s="559"/>
      <c r="AH62" s="108"/>
      <c r="AI62" s="87"/>
      <c r="AJ62" s="115"/>
      <c r="AK62" s="88"/>
      <c r="AL62" s="110"/>
      <c r="AM62" s="89"/>
      <c r="AN62" s="108"/>
      <c r="AO62" s="87"/>
      <c r="AP62" s="4"/>
      <c r="AQ62" s="559"/>
      <c r="AR62" s="108"/>
      <c r="AS62" s="87"/>
      <c r="AT62" s="115"/>
      <c r="AU62" s="88"/>
      <c r="AV62" s="110"/>
      <c r="AW62" s="89"/>
      <c r="AX62" s="108"/>
      <c r="AY62" s="87"/>
      <c r="AZ62" s="4"/>
      <c r="BA62" s="559"/>
      <c r="BB62" s="108"/>
      <c r="BC62" s="87"/>
      <c r="BD62" s="115"/>
      <c r="BE62" s="88"/>
      <c r="BF62" s="110"/>
      <c r="BG62" s="89"/>
      <c r="BH62" s="108"/>
      <c r="BI62" s="87"/>
      <c r="BJ62" s="4"/>
      <c r="BK62" s="4"/>
      <c r="BL62" s="559"/>
      <c r="BM62" s="108"/>
      <c r="BN62" s="87"/>
      <c r="BO62" s="115"/>
      <c r="BP62" s="88"/>
      <c r="BQ62" s="110"/>
      <c r="BR62" s="89"/>
      <c r="BS62" s="108"/>
      <c r="BT62" s="87"/>
      <c r="BU62" s="4"/>
      <c r="BV62" s="559"/>
      <c r="BW62" s="108"/>
      <c r="BX62" s="87"/>
      <c r="BY62" s="115"/>
      <c r="BZ62" s="88"/>
      <c r="CA62" s="110"/>
      <c r="CB62" s="89"/>
      <c r="CC62" s="108"/>
      <c r="CD62" s="87"/>
      <c r="CE62" s="4"/>
      <c r="CF62" s="559"/>
      <c r="CG62" s="108"/>
      <c r="CH62" s="87"/>
      <c r="CI62" s="115"/>
      <c r="CJ62" s="88"/>
      <c r="CK62" s="110"/>
      <c r="CL62" s="89"/>
      <c r="CM62" s="108"/>
      <c r="CN62" s="87"/>
      <c r="CO62" s="4"/>
      <c r="CP62" s="4"/>
      <c r="CQ62" s="559"/>
      <c r="CR62" s="108"/>
      <c r="CS62" s="87"/>
      <c r="CT62" s="115"/>
      <c r="CU62" s="88"/>
      <c r="CV62" s="110"/>
      <c r="CW62" s="89"/>
      <c r="CX62" s="108"/>
      <c r="CY62" s="87"/>
      <c r="CZ62" s="4"/>
      <c r="DA62" s="559"/>
      <c r="DB62" s="108"/>
      <c r="DC62" s="87"/>
      <c r="DD62" s="115"/>
      <c r="DE62" s="88"/>
      <c r="DF62" s="110"/>
      <c r="DG62" s="89"/>
      <c r="DH62" s="108"/>
      <c r="DI62" s="87"/>
      <c r="DJ62" s="4"/>
      <c r="DK62" s="559"/>
      <c r="DL62" s="108"/>
      <c r="DM62" s="87"/>
      <c r="DN62" s="115"/>
      <c r="DO62" s="88"/>
      <c r="DP62" s="110"/>
      <c r="DQ62" s="89"/>
      <c r="DR62" s="108"/>
      <c r="DS62" s="87"/>
      <c r="DT62" s="4"/>
    </row>
    <row r="63" spans="1:124" ht="11" customHeight="1">
      <c r="A63" s="208"/>
      <c r="B63" s="526"/>
      <c r="C63" s="108"/>
      <c r="D63" s="87"/>
      <c r="E63" s="109"/>
      <c r="F63" s="88"/>
      <c r="G63" s="110"/>
      <c r="H63" s="89"/>
      <c r="I63" s="108"/>
      <c r="J63" s="87"/>
      <c r="K63" s="4"/>
      <c r="L63" s="526"/>
      <c r="M63" s="108"/>
      <c r="N63" s="87"/>
      <c r="O63" s="109"/>
      <c r="P63" s="88"/>
      <c r="Q63" s="110"/>
      <c r="R63" s="89"/>
      <c r="S63" s="108"/>
      <c r="T63" s="87"/>
      <c r="U63" s="4"/>
      <c r="V63" s="526" t="s">
        <v>94</v>
      </c>
      <c r="W63" s="108">
        <v>8</v>
      </c>
      <c r="X63" s="87"/>
      <c r="Y63" s="109">
        <v>8</v>
      </c>
      <c r="Z63" s="88"/>
      <c r="AA63" s="110">
        <v>9</v>
      </c>
      <c r="AB63" s="89"/>
      <c r="AC63" s="108">
        <v>10</v>
      </c>
      <c r="AD63" s="87"/>
      <c r="AE63" s="323"/>
      <c r="AF63" s="107"/>
      <c r="AG63" s="526"/>
      <c r="AH63" s="108"/>
      <c r="AI63" s="87"/>
      <c r="AJ63" s="109"/>
      <c r="AK63" s="88"/>
      <c r="AL63" s="110"/>
      <c r="AM63" s="89"/>
      <c r="AN63" s="108"/>
      <c r="AO63" s="87"/>
      <c r="AP63" s="4"/>
      <c r="AQ63" s="526"/>
      <c r="AR63" s="108"/>
      <c r="AS63" s="87"/>
      <c r="AT63" s="109"/>
      <c r="AU63" s="88"/>
      <c r="AV63" s="110"/>
      <c r="AW63" s="89"/>
      <c r="AX63" s="108"/>
      <c r="AY63" s="87"/>
      <c r="AZ63" s="4"/>
      <c r="BA63" s="526"/>
      <c r="BB63" s="108"/>
      <c r="BC63" s="87"/>
      <c r="BD63" s="109"/>
      <c r="BE63" s="88"/>
      <c r="BF63" s="110"/>
      <c r="BG63" s="89"/>
      <c r="BH63" s="108"/>
      <c r="BI63" s="87"/>
      <c r="BJ63" s="4"/>
      <c r="BK63" s="4"/>
      <c r="BL63" s="526"/>
      <c r="BM63" s="108"/>
      <c r="BN63" s="87"/>
      <c r="BO63" s="109"/>
      <c r="BP63" s="88"/>
      <c r="BQ63" s="110"/>
      <c r="BR63" s="89"/>
      <c r="BS63" s="108"/>
      <c r="BT63" s="87"/>
      <c r="BU63" s="4"/>
      <c r="BV63" s="526"/>
      <c r="BW63" s="108"/>
      <c r="BX63" s="87"/>
      <c r="BY63" s="109"/>
      <c r="BZ63" s="88"/>
      <c r="CA63" s="110"/>
      <c r="CB63" s="89"/>
      <c r="CC63" s="108"/>
      <c r="CD63" s="87"/>
      <c r="CE63" s="4"/>
      <c r="CF63" s="526"/>
      <c r="CG63" s="108"/>
      <c r="CH63" s="87"/>
      <c r="CI63" s="109"/>
      <c r="CJ63" s="88"/>
      <c r="CK63" s="110"/>
      <c r="CL63" s="89"/>
      <c r="CM63" s="108"/>
      <c r="CN63" s="87"/>
      <c r="CO63" s="4"/>
      <c r="CP63" s="4"/>
      <c r="CQ63" s="526"/>
      <c r="CR63" s="108"/>
      <c r="CS63" s="87"/>
      <c r="CT63" s="109"/>
      <c r="CU63" s="88"/>
      <c r="CV63" s="110"/>
      <c r="CW63" s="89"/>
      <c r="CX63" s="108"/>
      <c r="CY63" s="87"/>
      <c r="CZ63" s="4"/>
      <c r="DA63" s="526"/>
      <c r="DB63" s="108"/>
      <c r="DC63" s="87"/>
      <c r="DD63" s="109"/>
      <c r="DE63" s="88"/>
      <c r="DF63" s="110"/>
      <c r="DG63" s="89"/>
      <c r="DH63" s="108"/>
      <c r="DI63" s="87"/>
      <c r="DJ63" s="4"/>
      <c r="DK63" s="526"/>
      <c r="DL63" s="108"/>
      <c r="DM63" s="87"/>
      <c r="DN63" s="109"/>
      <c r="DO63" s="88"/>
      <c r="DP63" s="110"/>
      <c r="DQ63" s="89"/>
      <c r="DR63" s="108"/>
      <c r="DS63" s="87"/>
      <c r="DT63" s="4"/>
    </row>
    <row r="64" spans="1:124" ht="11" customHeight="1" thickBot="1">
      <c r="A64" s="208"/>
      <c r="B64" s="527"/>
      <c r="C64" s="112"/>
      <c r="D64" s="90"/>
      <c r="E64" s="113"/>
      <c r="F64" s="91"/>
      <c r="G64" s="114"/>
      <c r="H64" s="92"/>
      <c r="I64" s="112"/>
      <c r="J64" s="90"/>
      <c r="K64" s="4"/>
      <c r="L64" s="527"/>
      <c r="M64" s="112"/>
      <c r="N64" s="90"/>
      <c r="O64" s="113"/>
      <c r="P64" s="91"/>
      <c r="Q64" s="114"/>
      <c r="R64" s="92"/>
      <c r="S64" s="112"/>
      <c r="T64" s="90"/>
      <c r="U64" s="4"/>
      <c r="V64" s="527"/>
      <c r="W64" s="112"/>
      <c r="X64" s="90"/>
      <c r="Y64" s="113"/>
      <c r="Z64" s="91"/>
      <c r="AA64" s="114"/>
      <c r="AB64" s="92"/>
      <c r="AC64" s="112"/>
      <c r="AD64" s="90"/>
      <c r="AE64" s="323"/>
      <c r="AF64" s="107"/>
      <c r="AG64" s="527"/>
      <c r="AH64" s="112"/>
      <c r="AI64" s="90"/>
      <c r="AJ64" s="113"/>
      <c r="AK64" s="91"/>
      <c r="AL64" s="114"/>
      <c r="AM64" s="92"/>
      <c r="AN64" s="112"/>
      <c r="AO64" s="90"/>
      <c r="AP64" s="4"/>
      <c r="AQ64" s="527"/>
      <c r="AR64" s="112"/>
      <c r="AS64" s="90"/>
      <c r="AT64" s="113"/>
      <c r="AU64" s="91"/>
      <c r="AV64" s="114"/>
      <c r="AW64" s="92"/>
      <c r="AX64" s="112"/>
      <c r="AY64" s="90"/>
      <c r="AZ64" s="4"/>
      <c r="BA64" s="527"/>
      <c r="BB64" s="112"/>
      <c r="BC64" s="90"/>
      <c r="BD64" s="113"/>
      <c r="BE64" s="91"/>
      <c r="BF64" s="114"/>
      <c r="BG64" s="92"/>
      <c r="BH64" s="112"/>
      <c r="BI64" s="90"/>
      <c r="BJ64" s="4"/>
      <c r="BK64" s="4"/>
      <c r="BL64" s="527"/>
      <c r="BM64" s="112"/>
      <c r="BN64" s="90"/>
      <c r="BO64" s="113"/>
      <c r="BP64" s="91"/>
      <c r="BQ64" s="114"/>
      <c r="BR64" s="92"/>
      <c r="BS64" s="112"/>
      <c r="BT64" s="90"/>
      <c r="BU64" s="4"/>
      <c r="BV64" s="527"/>
      <c r="BW64" s="112"/>
      <c r="BX64" s="90"/>
      <c r="BY64" s="113"/>
      <c r="BZ64" s="91"/>
      <c r="CA64" s="114"/>
      <c r="CB64" s="92"/>
      <c r="CC64" s="112"/>
      <c r="CD64" s="90"/>
      <c r="CE64" s="4"/>
      <c r="CF64" s="527"/>
      <c r="CG64" s="112"/>
      <c r="CH64" s="90"/>
      <c r="CI64" s="113"/>
      <c r="CJ64" s="91"/>
      <c r="CK64" s="114"/>
      <c r="CL64" s="92"/>
      <c r="CM64" s="112"/>
      <c r="CN64" s="90"/>
      <c r="CO64" s="4"/>
      <c r="CP64" s="4"/>
      <c r="CQ64" s="527"/>
      <c r="CR64" s="112"/>
      <c r="CS64" s="90"/>
      <c r="CT64" s="113"/>
      <c r="CU64" s="91"/>
      <c r="CV64" s="114"/>
      <c r="CW64" s="92"/>
      <c r="CX64" s="112"/>
      <c r="CY64" s="90"/>
      <c r="CZ64" s="4"/>
      <c r="DA64" s="527"/>
      <c r="DB64" s="112"/>
      <c r="DC64" s="90"/>
      <c r="DD64" s="113"/>
      <c r="DE64" s="91"/>
      <c r="DF64" s="114"/>
      <c r="DG64" s="92"/>
      <c r="DH64" s="112"/>
      <c r="DI64" s="90"/>
      <c r="DJ64" s="4"/>
      <c r="DK64" s="527"/>
      <c r="DL64" s="112"/>
      <c r="DM64" s="90"/>
      <c r="DN64" s="113"/>
      <c r="DO64" s="91"/>
      <c r="DP64" s="114"/>
      <c r="DQ64" s="92"/>
      <c r="DR64" s="112"/>
      <c r="DS64" s="90"/>
      <c r="DT64" s="4"/>
    </row>
    <row r="65" spans="1:124" ht="13" customHeight="1">
      <c r="B65" s="81"/>
      <c r="C65" s="81"/>
      <c r="D65" s="81"/>
      <c r="E65" s="81"/>
      <c r="F65" s="81"/>
      <c r="G65" s="81"/>
      <c r="H65" s="81"/>
      <c r="I65" s="81"/>
      <c r="J65" s="81"/>
      <c r="K65" s="4"/>
      <c r="L65" s="81"/>
      <c r="M65" s="81"/>
      <c r="N65" s="81"/>
      <c r="O65" s="81"/>
      <c r="P65" s="81"/>
      <c r="Q65" s="81"/>
      <c r="R65" s="81"/>
      <c r="S65" s="81"/>
      <c r="T65" s="81"/>
      <c r="U65" s="4"/>
      <c r="V65" s="81"/>
      <c r="W65" s="81"/>
      <c r="X65" s="81"/>
      <c r="Y65" s="81"/>
      <c r="Z65" s="81"/>
      <c r="AA65" s="81"/>
      <c r="AB65" s="81"/>
      <c r="AC65" s="81"/>
      <c r="AD65" s="81"/>
      <c r="AE65" s="81"/>
      <c r="AF65" s="81"/>
      <c r="AG65" s="81"/>
      <c r="AH65" s="81"/>
      <c r="AI65" s="81"/>
      <c r="AJ65" s="81"/>
      <c r="AK65" s="81"/>
      <c r="AL65" s="81"/>
      <c r="AM65" s="81"/>
      <c r="AN65" s="81"/>
      <c r="AO65" s="81"/>
      <c r="AP65" s="4"/>
      <c r="AQ65" s="81"/>
      <c r="AR65" s="81"/>
      <c r="AS65" s="81"/>
      <c r="AT65" s="81"/>
      <c r="AU65" s="81"/>
      <c r="AV65" s="81"/>
      <c r="AW65" s="81"/>
      <c r="AX65" s="81"/>
      <c r="AY65" s="81"/>
      <c r="AZ65" s="4"/>
      <c r="BA65" s="81"/>
      <c r="BB65" s="81"/>
      <c r="BC65" s="81"/>
      <c r="BD65" s="81"/>
      <c r="BE65" s="81"/>
      <c r="BF65" s="81"/>
      <c r="BG65" s="81"/>
      <c r="BH65" s="81"/>
      <c r="BI65" s="81"/>
      <c r="BJ65" s="4"/>
      <c r="BK65" s="4"/>
      <c r="BL65" s="81"/>
      <c r="BM65" s="81"/>
      <c r="BN65" s="81"/>
      <c r="BO65" s="81"/>
      <c r="BP65" s="81"/>
      <c r="BQ65" s="81"/>
      <c r="BR65" s="81"/>
      <c r="BS65" s="81"/>
      <c r="BT65" s="81"/>
      <c r="BU65" s="4"/>
      <c r="BV65" s="81"/>
      <c r="BW65" s="81"/>
      <c r="BX65" s="81"/>
      <c r="BY65" s="81"/>
      <c r="BZ65" s="81"/>
      <c r="CA65" s="81"/>
      <c r="CB65" s="81"/>
      <c r="CC65" s="81"/>
      <c r="CD65" s="81"/>
      <c r="CE65" s="4"/>
      <c r="CF65" s="81"/>
      <c r="CG65" s="81"/>
      <c r="CH65" s="81"/>
      <c r="CI65" s="81"/>
      <c r="CJ65" s="81"/>
      <c r="CK65" s="81"/>
      <c r="CL65" s="81"/>
      <c r="CM65" s="81"/>
      <c r="CN65" s="81"/>
      <c r="CO65" s="4"/>
      <c r="CP65" s="4"/>
      <c r="CQ65" s="81"/>
      <c r="CR65" s="81"/>
      <c r="CS65" s="81"/>
      <c r="CT65" s="81"/>
      <c r="CU65" s="81"/>
      <c r="CV65" s="81"/>
      <c r="CW65" s="81"/>
      <c r="CX65" s="81"/>
      <c r="CY65" s="81"/>
      <c r="CZ65" s="4"/>
      <c r="DA65" s="81"/>
      <c r="DB65" s="81"/>
      <c r="DC65" s="81"/>
      <c r="DD65" s="81"/>
      <c r="DE65" s="81"/>
      <c r="DF65" s="81"/>
      <c r="DG65" s="81"/>
      <c r="DH65" s="81"/>
      <c r="DI65" s="81"/>
      <c r="DJ65" s="4"/>
      <c r="DK65" s="81"/>
      <c r="DL65" s="81"/>
      <c r="DM65" s="81"/>
      <c r="DN65" s="81"/>
      <c r="DO65" s="81"/>
      <c r="DP65" s="81"/>
      <c r="DQ65" s="81"/>
      <c r="DR65" s="81"/>
      <c r="DS65" s="81"/>
      <c r="DT65" s="4"/>
    </row>
    <row r="66" spans="1:124" ht="12" customHeight="1">
      <c r="B66" s="126"/>
      <c r="C66" s="56"/>
      <c r="D66" s="56"/>
      <c r="E66" s="56"/>
      <c r="F66" s="56"/>
      <c r="G66" s="56"/>
      <c r="H66" s="56"/>
      <c r="I66" s="56"/>
      <c r="J66" s="56"/>
      <c r="K66" s="4"/>
      <c r="L66" s="126"/>
      <c r="M66" s="56"/>
      <c r="N66" s="56"/>
      <c r="O66" s="56"/>
      <c r="P66" s="56"/>
      <c r="Q66" s="56"/>
      <c r="R66" s="56"/>
      <c r="S66" s="56"/>
      <c r="T66" s="56"/>
      <c r="U66" s="4"/>
      <c r="V66" s="126"/>
      <c r="W66" s="56"/>
      <c r="X66" s="56"/>
      <c r="Y66" s="56"/>
      <c r="Z66" s="56"/>
      <c r="AA66" s="56"/>
      <c r="AB66" s="56"/>
      <c r="AC66" s="56"/>
      <c r="AD66" s="56"/>
      <c r="AE66" s="56"/>
      <c r="AF66" s="81"/>
      <c r="AG66" s="81"/>
      <c r="AH66" s="81"/>
      <c r="AI66" s="81"/>
      <c r="AJ66" s="81"/>
      <c r="AK66" s="81"/>
      <c r="AL66" s="81"/>
      <c r="AM66" s="81"/>
      <c r="AN66" s="81"/>
      <c r="AO66" s="81"/>
      <c r="AP66" s="4"/>
      <c r="AQ66" s="81"/>
      <c r="AR66" s="81"/>
      <c r="AS66" s="81"/>
      <c r="AT66" s="81"/>
      <c r="AU66" s="81"/>
      <c r="AV66" s="81"/>
      <c r="AW66" s="81"/>
      <c r="AX66" s="81"/>
      <c r="AY66" s="81"/>
      <c r="AZ66" s="4"/>
      <c r="BA66" s="81"/>
      <c r="BB66" s="81"/>
      <c r="BC66" s="81"/>
      <c r="BD66" s="81"/>
      <c r="BE66" s="81"/>
      <c r="BF66" s="81"/>
      <c r="BG66" s="81"/>
      <c r="BH66" s="81"/>
      <c r="BI66" s="81"/>
      <c r="BJ66" s="4"/>
      <c r="BK66" s="4"/>
      <c r="BL66" s="81"/>
      <c r="BM66" s="81"/>
      <c r="BN66" s="81"/>
      <c r="BO66" s="81"/>
      <c r="BP66" s="81"/>
      <c r="BQ66" s="81"/>
      <c r="BR66" s="81"/>
      <c r="BS66" s="81"/>
      <c r="BT66" s="81"/>
      <c r="BU66" s="4"/>
      <c r="BV66" s="81"/>
      <c r="BW66" s="81"/>
      <c r="BX66" s="81"/>
      <c r="BY66" s="81"/>
      <c r="BZ66" s="81"/>
      <c r="CA66" s="81"/>
      <c r="CB66" s="81"/>
      <c r="CC66" s="81"/>
      <c r="CD66" s="81"/>
      <c r="CE66" s="4"/>
      <c r="CF66" s="81"/>
      <c r="CG66" s="81"/>
      <c r="CH66" s="81"/>
      <c r="CI66" s="81"/>
      <c r="CJ66" s="81"/>
      <c r="CK66" s="81"/>
      <c r="CL66" s="81"/>
      <c r="CM66" s="81"/>
      <c r="CN66" s="81"/>
      <c r="CO66" s="4"/>
      <c r="CP66" s="4"/>
      <c r="CQ66" s="81"/>
      <c r="CR66" s="81"/>
      <c r="CS66" s="81"/>
      <c r="CT66" s="81"/>
      <c r="CU66" s="81"/>
      <c r="CV66" s="81"/>
      <c r="CW66" s="81"/>
      <c r="CX66" s="81"/>
      <c r="CY66" s="81"/>
      <c r="CZ66" s="4"/>
      <c r="DA66" s="81"/>
      <c r="DB66" s="81"/>
      <c r="DC66" s="81"/>
      <c r="DD66" s="81"/>
      <c r="DE66" s="81"/>
      <c r="DF66" s="81"/>
      <c r="DG66" s="81"/>
      <c r="DH66" s="81"/>
      <c r="DI66" s="81"/>
      <c r="DJ66" s="4"/>
      <c r="DK66" s="81"/>
      <c r="DL66" s="81"/>
      <c r="DM66" s="81"/>
      <c r="DN66" s="81"/>
      <c r="DO66" s="81"/>
      <c r="DP66" s="81"/>
      <c r="DQ66" s="81"/>
      <c r="DR66" s="81"/>
      <c r="DS66" s="81"/>
      <c r="DT66" s="4"/>
    </row>
    <row r="67" spans="1:124" ht="10" hidden="1" customHeight="1">
      <c r="B67" s="56"/>
      <c r="C67" s="56"/>
      <c r="D67" s="56"/>
      <c r="E67" s="56"/>
      <c r="F67" s="56"/>
      <c r="G67" s="56"/>
      <c r="H67" s="56"/>
      <c r="I67" s="56"/>
      <c r="J67" s="56"/>
      <c r="K67" s="4"/>
      <c r="L67" s="56"/>
      <c r="M67" s="56"/>
      <c r="N67" s="56"/>
      <c r="O67" s="56"/>
      <c r="P67" s="56"/>
      <c r="Q67" s="56"/>
      <c r="R67" s="56"/>
      <c r="S67" s="56"/>
      <c r="T67" s="56"/>
      <c r="U67" s="4"/>
      <c r="V67" s="56"/>
      <c r="W67" s="56"/>
      <c r="X67" s="56"/>
      <c r="Y67" s="56"/>
      <c r="Z67" s="56"/>
      <c r="AA67" s="56"/>
      <c r="AB67" s="56"/>
      <c r="AC67" s="56"/>
      <c r="AD67" s="56"/>
      <c r="AE67" s="56"/>
      <c r="AF67" s="81"/>
      <c r="AG67" s="81"/>
      <c r="AH67" s="81"/>
      <c r="AI67" s="81"/>
      <c r="AJ67" s="81"/>
      <c r="AK67" s="81"/>
      <c r="AL67" s="81"/>
      <c r="AM67" s="81"/>
      <c r="AN67" s="81"/>
      <c r="AO67" s="81"/>
      <c r="AP67" s="4"/>
      <c r="AQ67" s="81"/>
      <c r="AR67" s="81"/>
      <c r="AS67" s="81"/>
      <c r="AT67" s="81"/>
      <c r="AU67" s="81"/>
      <c r="AV67" s="81"/>
      <c r="AW67" s="81"/>
      <c r="AX67" s="81"/>
      <c r="AY67" s="81"/>
      <c r="AZ67" s="4"/>
      <c r="BA67" s="81"/>
      <c r="BB67" s="81"/>
      <c r="BC67" s="81"/>
      <c r="BD67" s="81"/>
      <c r="BE67" s="81"/>
      <c r="BF67" s="81"/>
      <c r="BG67" s="81"/>
      <c r="BH67" s="81"/>
      <c r="BI67" s="81"/>
      <c r="BJ67" s="4"/>
      <c r="BK67" s="4"/>
      <c r="BL67" s="81"/>
      <c r="BM67" s="81"/>
      <c r="BN67" s="81"/>
      <c r="BO67" s="81"/>
      <c r="BP67" s="81"/>
      <c r="BQ67" s="81"/>
      <c r="BR67" s="81"/>
      <c r="BS67" s="81"/>
      <c r="BT67" s="81"/>
      <c r="BU67" s="4"/>
      <c r="BV67" s="81"/>
      <c r="BW67" s="81"/>
      <c r="BX67" s="81"/>
      <c r="BY67" s="81"/>
      <c r="BZ67" s="81"/>
      <c r="CA67" s="81"/>
      <c r="CB67" s="81"/>
      <c r="CC67" s="81"/>
      <c r="CD67" s="81"/>
      <c r="CE67" s="4"/>
      <c r="CF67" s="81"/>
      <c r="CG67" s="81"/>
      <c r="CH67" s="81"/>
      <c r="CI67" s="81"/>
      <c r="CJ67" s="81"/>
      <c r="CK67" s="81"/>
      <c r="CL67" s="81"/>
      <c r="CM67" s="81"/>
      <c r="CN67" s="81"/>
      <c r="CO67" s="4"/>
      <c r="CP67" s="4"/>
      <c r="CQ67" s="81"/>
      <c r="CR67" s="81"/>
      <c r="CS67" s="81"/>
      <c r="CT67" s="81"/>
      <c r="CU67" s="81"/>
      <c r="CV67" s="81"/>
      <c r="CW67" s="81"/>
      <c r="CX67" s="81"/>
      <c r="CY67" s="81"/>
      <c r="CZ67" s="4"/>
      <c r="DA67" s="81"/>
      <c r="DB67" s="81"/>
      <c r="DC67" s="81"/>
      <c r="DD67" s="81"/>
      <c r="DE67" s="81"/>
      <c r="DF67" s="81"/>
      <c r="DG67" s="81"/>
      <c r="DH67" s="81"/>
      <c r="DI67" s="81"/>
      <c r="DJ67" s="4"/>
      <c r="DK67" s="81"/>
      <c r="DL67" s="81"/>
      <c r="DM67" s="81"/>
      <c r="DN67" s="81"/>
      <c r="DO67" s="81"/>
      <c r="DP67" s="81"/>
      <c r="DQ67" s="81"/>
      <c r="DR67" s="81"/>
      <c r="DS67" s="81"/>
      <c r="DT67" s="4"/>
    </row>
    <row r="68" spans="1:124" ht="9" customHeight="1">
      <c r="B68" s="56"/>
      <c r="C68" s="56"/>
      <c r="D68" s="56"/>
      <c r="E68" s="56"/>
      <c r="F68" s="56"/>
      <c r="G68" s="56"/>
      <c r="H68" s="56"/>
      <c r="I68" s="56"/>
      <c r="J68" s="56"/>
      <c r="K68" s="4"/>
      <c r="L68" s="56"/>
      <c r="M68" s="56"/>
      <c r="N68" s="56"/>
      <c r="O68" s="56"/>
      <c r="P68" s="56"/>
      <c r="Q68" s="56"/>
      <c r="R68" s="56"/>
      <c r="S68" s="56"/>
      <c r="T68" s="56"/>
      <c r="U68" s="4"/>
      <c r="V68" s="56"/>
      <c r="W68" s="56"/>
      <c r="X68" s="56"/>
      <c r="Y68" s="56"/>
      <c r="Z68" s="56"/>
      <c r="AA68" s="56"/>
      <c r="AB68" s="56"/>
      <c r="AC68" s="56"/>
      <c r="AD68" s="56"/>
      <c r="AE68" s="56"/>
      <c r="AF68" s="81"/>
      <c r="AG68" s="81"/>
      <c r="AH68" s="81"/>
      <c r="AI68" s="81"/>
      <c r="AJ68" s="81"/>
      <c r="AK68" s="81"/>
      <c r="AL68" s="81"/>
      <c r="AM68" s="81"/>
      <c r="AN68" s="81"/>
      <c r="AO68" s="81"/>
      <c r="AP68" s="4"/>
      <c r="AQ68" s="81"/>
      <c r="AR68" s="81"/>
      <c r="AS68" s="81"/>
      <c r="AT68" s="81"/>
      <c r="AU68" s="81"/>
      <c r="AV68" s="81"/>
      <c r="AW68" s="81"/>
      <c r="AX68" s="81"/>
      <c r="AY68" s="81"/>
      <c r="AZ68" s="4"/>
      <c r="BA68" s="81"/>
      <c r="BB68" s="81"/>
      <c r="BC68" s="81"/>
      <c r="BD68" s="81"/>
      <c r="BE68" s="81"/>
      <c r="BF68" s="81"/>
      <c r="BG68" s="81"/>
      <c r="BH68" s="81"/>
      <c r="BI68" s="81"/>
      <c r="BJ68" s="4"/>
      <c r="BK68" s="4"/>
      <c r="BL68" s="81"/>
      <c r="BM68" s="81"/>
      <c r="BN68" s="81"/>
      <c r="BO68" s="81"/>
      <c r="BP68" s="81"/>
      <c r="BQ68" s="81"/>
      <c r="BR68" s="81"/>
      <c r="BS68" s="81"/>
      <c r="BT68" s="81"/>
      <c r="BU68" s="4"/>
      <c r="BV68" s="81"/>
      <c r="BW68" s="81"/>
      <c r="BX68" s="81"/>
      <c r="BY68" s="81"/>
      <c r="BZ68" s="81"/>
      <c r="CA68" s="81"/>
      <c r="CB68" s="81"/>
      <c r="CC68" s="81"/>
      <c r="CD68" s="81"/>
      <c r="CE68" s="4"/>
      <c r="CF68" s="81"/>
      <c r="CG68" s="81"/>
      <c r="CH68" s="81"/>
      <c r="CI68" s="81"/>
      <c r="CJ68" s="81"/>
      <c r="CK68" s="81"/>
      <c r="CL68" s="81"/>
      <c r="CM68" s="81"/>
      <c r="CN68" s="81"/>
      <c r="CO68" s="4"/>
      <c r="CP68" s="4"/>
      <c r="CQ68" s="81"/>
      <c r="CR68" s="81"/>
      <c r="CS68" s="81"/>
      <c r="CT68" s="81"/>
      <c r="CU68" s="81"/>
      <c r="CV68" s="81"/>
      <c r="CW68" s="81"/>
      <c r="CX68" s="81"/>
      <c r="CY68" s="81"/>
      <c r="CZ68" s="4"/>
      <c r="DA68" s="81"/>
      <c r="DB68" s="81"/>
      <c r="DC68" s="81"/>
      <c r="DD68" s="81"/>
      <c r="DE68" s="81"/>
      <c r="DF68" s="81"/>
      <c r="DG68" s="81"/>
      <c r="DH68" s="81"/>
      <c r="DI68" s="81"/>
      <c r="DJ68" s="4"/>
      <c r="DK68" s="81"/>
      <c r="DL68" s="81"/>
      <c r="DM68" s="81"/>
      <c r="DN68" s="81"/>
      <c r="DO68" s="81"/>
      <c r="DP68" s="81"/>
      <c r="DQ68" s="81"/>
      <c r="DR68" s="81"/>
      <c r="DS68" s="81"/>
      <c r="DT68" s="4"/>
    </row>
    <row r="69" spans="1:124" ht="31" customHeight="1">
      <c r="B69" s="47"/>
      <c r="C69" s="47"/>
      <c r="D69" s="48"/>
      <c r="E69" s="48"/>
      <c r="F69" s="49"/>
      <c r="G69" s="49" t="s">
        <v>530</v>
      </c>
      <c r="H69" s="50"/>
      <c r="I69" s="50"/>
      <c r="J69" s="51"/>
      <c r="K69" s="4"/>
      <c r="L69" s="47"/>
      <c r="M69" s="47"/>
      <c r="N69" s="48"/>
      <c r="O69" s="48"/>
      <c r="P69" s="49"/>
      <c r="Q69" s="49" t="s">
        <v>9</v>
      </c>
      <c r="R69" s="50"/>
      <c r="S69" s="50"/>
      <c r="T69" s="51"/>
      <c r="U69" s="4"/>
      <c r="V69" s="58"/>
      <c r="W69" s="58"/>
      <c r="X69" s="59"/>
      <c r="Y69" s="59"/>
      <c r="Z69" s="60"/>
      <c r="AA69" s="60"/>
      <c r="AB69" s="61" t="s">
        <v>106</v>
      </c>
      <c r="AC69" s="61"/>
      <c r="AD69" s="62"/>
      <c r="AE69" s="325"/>
      <c r="AF69" s="4"/>
      <c r="AG69" s="47"/>
      <c r="AH69" s="47"/>
      <c r="AI69" s="48"/>
      <c r="AJ69" s="48"/>
      <c r="AK69" s="49"/>
      <c r="AL69" s="49" t="s">
        <v>529</v>
      </c>
      <c r="AM69" s="50"/>
      <c r="AN69" s="50"/>
      <c r="AO69" s="51"/>
      <c r="AP69" s="4"/>
      <c r="AQ69" s="47"/>
      <c r="AR69" s="47"/>
      <c r="AS69" s="48"/>
      <c r="AT69" s="48"/>
      <c r="AU69" s="49"/>
      <c r="AV69" s="49" t="s">
        <v>9</v>
      </c>
      <c r="AW69" s="50"/>
      <c r="AX69" s="50"/>
      <c r="AY69" s="51"/>
      <c r="AZ69" s="4"/>
      <c r="BA69" s="58"/>
      <c r="BB69" s="58"/>
      <c r="BC69" s="59"/>
      <c r="BD69" s="59"/>
      <c r="BE69" s="60"/>
      <c r="BF69" s="60"/>
      <c r="BG69" s="61" t="s">
        <v>106</v>
      </c>
      <c r="BH69" s="61"/>
      <c r="BI69" s="62"/>
      <c r="BJ69" s="4"/>
      <c r="BK69" s="4"/>
      <c r="BL69" s="47"/>
      <c r="BM69" s="47"/>
      <c r="BN69" s="48"/>
      <c r="BO69" s="48"/>
      <c r="BP69" s="49"/>
      <c r="BQ69" s="49" t="s">
        <v>529</v>
      </c>
      <c r="BR69" s="50"/>
      <c r="BS69" s="50"/>
      <c r="BT69" s="51"/>
      <c r="BU69" s="4"/>
      <c r="BV69" s="47"/>
      <c r="BW69" s="47"/>
      <c r="BX69" s="48"/>
      <c r="BY69" s="48"/>
      <c r="BZ69" s="49"/>
      <c r="CA69" s="49" t="s">
        <v>9</v>
      </c>
      <c r="CB69" s="50"/>
      <c r="CC69" s="50"/>
      <c r="CD69" s="51"/>
      <c r="CE69" s="4"/>
      <c r="CF69" s="58"/>
      <c r="CG69" s="58"/>
      <c r="CH69" s="59"/>
      <c r="CI69" s="59"/>
      <c r="CJ69" s="60"/>
      <c r="CK69" s="60"/>
      <c r="CL69" s="61" t="s">
        <v>106</v>
      </c>
      <c r="CM69" s="61"/>
      <c r="CN69" s="62"/>
      <c r="CO69" s="4"/>
      <c r="CP69" s="4"/>
      <c r="CQ69" s="47"/>
      <c r="CR69" s="47"/>
      <c r="CS69" s="48"/>
      <c r="CT69" s="48"/>
      <c r="CU69" s="49"/>
      <c r="CV69" s="49" t="s">
        <v>582</v>
      </c>
      <c r="CW69" s="50"/>
      <c r="CX69" s="50"/>
      <c r="CY69" s="51"/>
      <c r="CZ69" s="4"/>
      <c r="DA69" s="47"/>
      <c r="DB69" s="47"/>
      <c r="DC69" s="48"/>
      <c r="DD69" s="48"/>
      <c r="DE69" s="49"/>
      <c r="DF69" s="49" t="s">
        <v>9</v>
      </c>
      <c r="DG69" s="50"/>
      <c r="DH69" s="50"/>
      <c r="DI69" s="51"/>
      <c r="DJ69" s="4"/>
      <c r="DK69" s="58"/>
      <c r="DL69" s="58"/>
      <c r="DM69" s="59"/>
      <c r="DN69" s="59"/>
      <c r="DO69" s="60"/>
      <c r="DP69" s="60"/>
      <c r="DQ69" s="61" t="s">
        <v>106</v>
      </c>
      <c r="DR69" s="61"/>
      <c r="DS69" s="62"/>
      <c r="DT69" s="4"/>
    </row>
    <row r="70" spans="1:124" ht="1" customHeight="1">
      <c r="B70" s="47"/>
      <c r="C70" s="47"/>
      <c r="D70" s="48"/>
      <c r="E70" s="48"/>
      <c r="F70" s="52"/>
      <c r="G70" s="53"/>
      <c r="H70" s="54"/>
      <c r="I70" s="54"/>
      <c r="J70" s="55"/>
      <c r="K70" s="4"/>
      <c r="L70" s="47"/>
      <c r="M70" s="47"/>
      <c r="N70" s="48"/>
      <c r="O70" s="48"/>
      <c r="P70" s="52"/>
      <c r="Q70" s="53"/>
      <c r="R70" s="54"/>
      <c r="S70" s="54"/>
      <c r="T70" s="55"/>
      <c r="U70" s="4"/>
      <c r="V70" s="58"/>
      <c r="W70" s="58"/>
      <c r="X70" s="59"/>
      <c r="Y70" s="59"/>
      <c r="Z70" s="63"/>
      <c r="AA70" s="64"/>
      <c r="AB70" s="65"/>
      <c r="AC70" s="65"/>
      <c r="AD70" s="66"/>
      <c r="AE70" s="326"/>
      <c r="AF70" s="4"/>
      <c r="AG70" s="47"/>
      <c r="AH70" s="47"/>
      <c r="AI70" s="48"/>
      <c r="AJ70" s="48"/>
      <c r="AK70" s="52"/>
      <c r="AL70" s="53"/>
      <c r="AM70" s="54"/>
      <c r="AN70" s="54"/>
      <c r="AO70" s="55"/>
      <c r="AP70" s="4"/>
      <c r="AQ70" s="47"/>
      <c r="AR70" s="47"/>
      <c r="AS70" s="48"/>
      <c r="AT70" s="48"/>
      <c r="AU70" s="52"/>
      <c r="AV70" s="53"/>
      <c r="AW70" s="54"/>
      <c r="AX70" s="54"/>
      <c r="AY70" s="55"/>
      <c r="AZ70" s="4"/>
      <c r="BA70" s="58"/>
      <c r="BB70" s="58"/>
      <c r="BC70" s="59"/>
      <c r="BD70" s="59"/>
      <c r="BE70" s="63"/>
      <c r="BF70" s="64"/>
      <c r="BG70" s="65"/>
      <c r="BH70" s="65"/>
      <c r="BI70" s="66"/>
      <c r="BJ70" s="4"/>
      <c r="BK70" s="4"/>
      <c r="BL70" s="47"/>
      <c r="BM70" s="47"/>
      <c r="BN70" s="48"/>
      <c r="BO70" s="48"/>
      <c r="BP70" s="52"/>
      <c r="BQ70" s="53"/>
      <c r="BR70" s="54"/>
      <c r="BS70" s="54"/>
      <c r="BT70" s="55"/>
      <c r="BU70" s="4"/>
      <c r="BV70" s="47"/>
      <c r="BW70" s="47"/>
      <c r="BX70" s="48"/>
      <c r="BY70" s="48"/>
      <c r="BZ70" s="52"/>
      <c r="CA70" s="53"/>
      <c r="CB70" s="54"/>
      <c r="CC70" s="54"/>
      <c r="CD70" s="55"/>
      <c r="CE70" s="4"/>
      <c r="CF70" s="58"/>
      <c r="CG70" s="58"/>
      <c r="CH70" s="59"/>
      <c r="CI70" s="59"/>
      <c r="CJ70" s="63"/>
      <c r="CK70" s="64"/>
      <c r="CL70" s="65"/>
      <c r="CM70" s="65"/>
      <c r="CN70" s="66"/>
      <c r="CO70" s="4"/>
      <c r="CP70" s="4"/>
      <c r="CQ70" s="47"/>
      <c r="CR70" s="47"/>
      <c r="CS70" s="48"/>
      <c r="CT70" s="48"/>
      <c r="CU70" s="52"/>
      <c r="CV70" s="53"/>
      <c r="CW70" s="54"/>
      <c r="CX70" s="54"/>
      <c r="CY70" s="55"/>
      <c r="CZ70" s="4"/>
      <c r="DA70" s="47"/>
      <c r="DB70" s="47"/>
      <c r="DC70" s="48"/>
      <c r="DD70" s="48"/>
      <c r="DE70" s="52"/>
      <c r="DF70" s="53"/>
      <c r="DG70" s="54"/>
      <c r="DH70" s="54"/>
      <c r="DI70" s="55"/>
      <c r="DJ70" s="4"/>
      <c r="DK70" s="58"/>
      <c r="DL70" s="58"/>
      <c r="DM70" s="59"/>
      <c r="DN70" s="59"/>
      <c r="DO70" s="63"/>
      <c r="DP70" s="64"/>
      <c r="DQ70" s="65"/>
      <c r="DR70" s="65"/>
      <c r="DS70" s="66"/>
      <c r="DT70" s="4"/>
    </row>
    <row r="71" spans="1:124" ht="12" customHeight="1">
      <c r="B71" s="593" t="s">
        <v>124</v>
      </c>
      <c r="C71" s="593"/>
      <c r="D71" s="593"/>
      <c r="E71" s="593"/>
      <c r="F71" s="593"/>
      <c r="G71" s="593"/>
      <c r="H71" s="593"/>
      <c r="I71" s="593"/>
      <c r="J71" s="593"/>
      <c r="K71" s="4"/>
      <c r="L71" s="593" t="s">
        <v>327</v>
      </c>
      <c r="M71" s="593"/>
      <c r="N71" s="593"/>
      <c r="O71" s="593"/>
      <c r="P71" s="593"/>
      <c r="Q71" s="593"/>
      <c r="R71" s="593"/>
      <c r="S71" s="593"/>
      <c r="T71" s="593"/>
      <c r="U71" s="4"/>
      <c r="V71" s="593" t="s">
        <v>129</v>
      </c>
      <c r="W71" s="593"/>
      <c r="X71" s="593"/>
      <c r="Y71" s="593"/>
      <c r="Z71" s="593"/>
      <c r="AA71" s="593"/>
      <c r="AB71" s="593"/>
      <c r="AC71" s="593"/>
      <c r="AD71" s="593"/>
      <c r="AE71" s="320"/>
      <c r="AF71" s="4"/>
      <c r="AG71" s="593" t="s">
        <v>124</v>
      </c>
      <c r="AH71" s="593"/>
      <c r="AI71" s="593"/>
      <c r="AJ71" s="593"/>
      <c r="AK71" s="593"/>
      <c r="AL71" s="593"/>
      <c r="AM71" s="593"/>
      <c r="AN71" s="593"/>
      <c r="AO71" s="593"/>
      <c r="AP71" s="4"/>
      <c r="AQ71" s="593" t="s">
        <v>327</v>
      </c>
      <c r="AR71" s="593"/>
      <c r="AS71" s="593"/>
      <c r="AT71" s="593"/>
      <c r="AU71" s="593"/>
      <c r="AV71" s="593"/>
      <c r="AW71" s="593"/>
      <c r="AX71" s="593"/>
      <c r="AY71" s="593"/>
      <c r="AZ71" s="4"/>
      <c r="BA71" s="593" t="s">
        <v>129</v>
      </c>
      <c r="BB71" s="593"/>
      <c r="BC71" s="593"/>
      <c r="BD71" s="593"/>
      <c r="BE71" s="593"/>
      <c r="BF71" s="593"/>
      <c r="BG71" s="593"/>
      <c r="BH71" s="593"/>
      <c r="BI71" s="593"/>
      <c r="BJ71" s="4"/>
      <c r="BK71" s="4"/>
      <c r="BL71" s="593" t="s">
        <v>124</v>
      </c>
      <c r="BM71" s="593"/>
      <c r="BN71" s="593"/>
      <c r="BO71" s="593"/>
      <c r="BP71" s="593"/>
      <c r="BQ71" s="593"/>
      <c r="BR71" s="593"/>
      <c r="BS71" s="593"/>
      <c r="BT71" s="593"/>
      <c r="BU71" s="4"/>
      <c r="BV71" s="593" t="s">
        <v>327</v>
      </c>
      <c r="BW71" s="593"/>
      <c r="BX71" s="593"/>
      <c r="BY71" s="593"/>
      <c r="BZ71" s="593"/>
      <c r="CA71" s="593"/>
      <c r="CB71" s="593"/>
      <c r="CC71" s="593"/>
      <c r="CD71" s="593"/>
      <c r="CE71" s="4"/>
      <c r="CF71" s="593" t="s">
        <v>129</v>
      </c>
      <c r="CG71" s="593"/>
      <c r="CH71" s="593"/>
      <c r="CI71" s="593"/>
      <c r="CJ71" s="593"/>
      <c r="CK71" s="593"/>
      <c r="CL71" s="593"/>
      <c r="CM71" s="593"/>
      <c r="CN71" s="593"/>
      <c r="CO71" s="4"/>
      <c r="CP71" s="4"/>
      <c r="CQ71" s="593" t="s">
        <v>124</v>
      </c>
      <c r="CR71" s="593"/>
      <c r="CS71" s="593"/>
      <c r="CT71" s="593"/>
      <c r="CU71" s="593"/>
      <c r="CV71" s="593"/>
      <c r="CW71" s="593"/>
      <c r="CX71" s="593"/>
      <c r="CY71" s="593"/>
      <c r="CZ71" s="4"/>
      <c r="DA71" s="593" t="s">
        <v>327</v>
      </c>
      <c r="DB71" s="593"/>
      <c r="DC71" s="593"/>
      <c r="DD71" s="593"/>
      <c r="DE71" s="593"/>
      <c r="DF71" s="593"/>
      <c r="DG71" s="593"/>
      <c r="DH71" s="593"/>
      <c r="DI71" s="593"/>
      <c r="DJ71" s="4"/>
      <c r="DK71" s="593" t="s">
        <v>129</v>
      </c>
      <c r="DL71" s="593"/>
      <c r="DM71" s="593"/>
      <c r="DN71" s="593"/>
      <c r="DO71" s="593"/>
      <c r="DP71" s="593"/>
      <c r="DQ71" s="593"/>
      <c r="DR71" s="593"/>
      <c r="DS71" s="593"/>
      <c r="DT71" s="4"/>
    </row>
    <row r="72" spans="1:124" ht="13" customHeight="1" thickBot="1">
      <c r="B72" s="635"/>
      <c r="C72" s="635"/>
      <c r="D72" s="635"/>
      <c r="E72" s="636"/>
      <c r="F72" s="636"/>
      <c r="G72" s="636"/>
      <c r="H72" s="636"/>
      <c r="I72" s="636"/>
      <c r="J72" s="636"/>
      <c r="K72" s="4"/>
      <c r="L72" s="81"/>
      <c r="M72" s="81"/>
      <c r="N72" s="81"/>
      <c r="O72" s="81"/>
      <c r="P72" s="81"/>
      <c r="Q72" s="81"/>
      <c r="R72" s="81"/>
      <c r="S72" s="81"/>
      <c r="T72" s="81"/>
      <c r="U72" s="4"/>
      <c r="V72" s="81"/>
      <c r="W72" s="81"/>
      <c r="X72" s="81"/>
      <c r="Y72" s="81"/>
      <c r="Z72" s="81"/>
      <c r="AA72" s="81"/>
      <c r="AB72" s="81"/>
      <c r="AC72" s="81"/>
      <c r="AD72" s="81"/>
      <c r="AE72" s="81"/>
      <c r="AF72" s="4"/>
      <c r="AG72" s="635"/>
      <c r="AH72" s="635"/>
      <c r="AI72" s="635"/>
      <c r="AJ72" s="636"/>
      <c r="AK72" s="636"/>
      <c r="AL72" s="636"/>
      <c r="AM72" s="636"/>
      <c r="AN72" s="636"/>
      <c r="AO72" s="636"/>
      <c r="AP72" s="4"/>
      <c r="AQ72" s="81"/>
      <c r="AR72" s="81"/>
      <c r="AS72" s="81"/>
      <c r="AT72" s="81"/>
      <c r="AU72" s="81"/>
      <c r="AV72" s="81"/>
      <c r="AW72" s="81"/>
      <c r="AX72" s="81"/>
      <c r="AY72" s="81"/>
      <c r="AZ72" s="4"/>
      <c r="BA72" s="81"/>
      <c r="BB72" s="81"/>
      <c r="BC72" s="81"/>
      <c r="BD72" s="81"/>
      <c r="BE72" s="81"/>
      <c r="BF72" s="81"/>
      <c r="BG72" s="81"/>
      <c r="BH72" s="81"/>
      <c r="BI72" s="81"/>
      <c r="BJ72" s="4"/>
      <c r="BK72" s="4"/>
      <c r="BL72" s="635"/>
      <c r="BM72" s="635"/>
      <c r="BN72" s="635"/>
      <c r="BO72" s="636"/>
      <c r="BP72" s="636"/>
      <c r="BQ72" s="636"/>
      <c r="BR72" s="636"/>
      <c r="BS72" s="636"/>
      <c r="BT72" s="636"/>
      <c r="BU72" s="4"/>
      <c r="BV72" s="81"/>
      <c r="BW72" s="81"/>
      <c r="BX72" s="81"/>
      <c r="BY72" s="81"/>
      <c r="BZ72" s="81"/>
      <c r="CA72" s="81"/>
      <c r="CB72" s="81"/>
      <c r="CC72" s="81"/>
      <c r="CD72" s="81"/>
      <c r="CE72" s="4"/>
      <c r="CF72" s="81"/>
      <c r="CG72" s="81"/>
      <c r="CH72" s="81"/>
      <c r="CI72" s="81"/>
      <c r="CJ72" s="81"/>
      <c r="CK72" s="81"/>
      <c r="CL72" s="81"/>
      <c r="CM72" s="81"/>
      <c r="CN72" s="81"/>
      <c r="CO72" s="4"/>
      <c r="CP72" s="4"/>
      <c r="CQ72" s="635"/>
      <c r="CR72" s="635"/>
      <c r="CS72" s="635"/>
      <c r="CT72" s="636"/>
      <c r="CU72" s="636"/>
      <c r="CV72" s="636"/>
      <c r="CW72" s="636"/>
      <c r="CX72" s="636"/>
      <c r="CY72" s="636"/>
      <c r="CZ72" s="4"/>
      <c r="DA72" s="81"/>
      <c r="DB72" s="81"/>
      <c r="DC72" s="81"/>
      <c r="DD72" s="81"/>
      <c r="DE72" s="81"/>
      <c r="DF72" s="81"/>
      <c r="DG72" s="81"/>
      <c r="DH72" s="81"/>
      <c r="DI72" s="81"/>
      <c r="DJ72" s="4"/>
      <c r="DK72" s="81"/>
      <c r="DL72" s="81"/>
      <c r="DM72" s="81"/>
      <c r="DN72" s="81"/>
      <c r="DO72" s="81"/>
      <c r="DP72" s="81"/>
      <c r="DQ72" s="81"/>
      <c r="DR72" s="81"/>
      <c r="DS72" s="81"/>
      <c r="DT72" s="4"/>
    </row>
    <row r="73" spans="1:124" ht="12" customHeight="1">
      <c r="B73" s="582" t="s">
        <v>3</v>
      </c>
      <c r="C73" s="618" t="s">
        <v>4</v>
      </c>
      <c r="D73" s="619"/>
      <c r="E73" s="618" t="s">
        <v>5</v>
      </c>
      <c r="F73" s="619"/>
      <c r="G73" s="618" t="s">
        <v>6</v>
      </c>
      <c r="H73" s="619"/>
      <c r="I73" s="618" t="s">
        <v>7</v>
      </c>
      <c r="J73" s="620"/>
      <c r="K73" s="4"/>
      <c r="L73" s="543" t="s">
        <v>104</v>
      </c>
      <c r="M73" s="544"/>
      <c r="N73" s="544"/>
      <c r="O73" s="510" t="s">
        <v>153</v>
      </c>
      <c r="P73" s="510"/>
      <c r="Q73" s="510"/>
      <c r="R73" s="510"/>
      <c r="S73" s="510"/>
      <c r="T73" s="511"/>
      <c r="U73" s="4"/>
      <c r="V73" s="625" t="s">
        <v>127</v>
      </c>
      <c r="W73" s="495" t="s">
        <v>4</v>
      </c>
      <c r="X73" s="495"/>
      <c r="Y73" s="495" t="s">
        <v>5</v>
      </c>
      <c r="Z73" s="495"/>
      <c r="AA73" s="495" t="s">
        <v>6</v>
      </c>
      <c r="AB73" s="495"/>
      <c r="AC73" s="495" t="s">
        <v>7</v>
      </c>
      <c r="AD73" s="496"/>
      <c r="AE73" s="327"/>
      <c r="AF73" s="4"/>
      <c r="AG73" s="582" t="s">
        <v>3</v>
      </c>
      <c r="AH73" s="618" t="s">
        <v>4</v>
      </c>
      <c r="AI73" s="619"/>
      <c r="AJ73" s="618" t="s">
        <v>5</v>
      </c>
      <c r="AK73" s="619"/>
      <c r="AL73" s="618" t="s">
        <v>6</v>
      </c>
      <c r="AM73" s="619"/>
      <c r="AN73" s="618" t="s">
        <v>7</v>
      </c>
      <c r="AO73" s="620"/>
      <c r="AP73" s="4"/>
      <c r="AQ73" s="543" t="s">
        <v>104</v>
      </c>
      <c r="AR73" s="544"/>
      <c r="AS73" s="544"/>
      <c r="AT73" s="510" t="s">
        <v>153</v>
      </c>
      <c r="AU73" s="510"/>
      <c r="AV73" s="510"/>
      <c r="AW73" s="510"/>
      <c r="AX73" s="510"/>
      <c r="AY73" s="511"/>
      <c r="AZ73" s="4"/>
      <c r="BA73" s="625" t="s">
        <v>127</v>
      </c>
      <c r="BB73" s="495" t="s">
        <v>4</v>
      </c>
      <c r="BC73" s="495"/>
      <c r="BD73" s="495" t="s">
        <v>5</v>
      </c>
      <c r="BE73" s="495"/>
      <c r="BF73" s="495" t="s">
        <v>6</v>
      </c>
      <c r="BG73" s="495"/>
      <c r="BH73" s="495" t="s">
        <v>7</v>
      </c>
      <c r="BI73" s="496"/>
      <c r="BJ73" s="4"/>
      <c r="BK73" s="4"/>
      <c r="BL73" s="582" t="s">
        <v>3</v>
      </c>
      <c r="BM73" s="618" t="s">
        <v>4</v>
      </c>
      <c r="BN73" s="619"/>
      <c r="BO73" s="618" t="s">
        <v>5</v>
      </c>
      <c r="BP73" s="619"/>
      <c r="BQ73" s="618" t="s">
        <v>6</v>
      </c>
      <c r="BR73" s="619"/>
      <c r="BS73" s="618" t="s">
        <v>7</v>
      </c>
      <c r="BT73" s="620"/>
      <c r="BU73" s="4"/>
      <c r="BV73" s="543" t="s">
        <v>104</v>
      </c>
      <c r="BW73" s="544"/>
      <c r="BX73" s="544"/>
      <c r="BY73" s="510" t="s">
        <v>153</v>
      </c>
      <c r="BZ73" s="510"/>
      <c r="CA73" s="510"/>
      <c r="CB73" s="510"/>
      <c r="CC73" s="510"/>
      <c r="CD73" s="511"/>
      <c r="CE73" s="4"/>
      <c r="CF73" s="625" t="s">
        <v>127</v>
      </c>
      <c r="CG73" s="495" t="s">
        <v>4</v>
      </c>
      <c r="CH73" s="495"/>
      <c r="CI73" s="495" t="s">
        <v>5</v>
      </c>
      <c r="CJ73" s="495"/>
      <c r="CK73" s="495" t="s">
        <v>6</v>
      </c>
      <c r="CL73" s="495"/>
      <c r="CM73" s="495" t="s">
        <v>7</v>
      </c>
      <c r="CN73" s="496"/>
      <c r="CO73" s="4"/>
      <c r="CP73" s="4"/>
      <c r="CQ73" s="582" t="s">
        <v>3</v>
      </c>
      <c r="CR73" s="618" t="s">
        <v>4</v>
      </c>
      <c r="CS73" s="619"/>
      <c r="CT73" s="618" t="s">
        <v>5</v>
      </c>
      <c r="CU73" s="619"/>
      <c r="CV73" s="618" t="s">
        <v>6</v>
      </c>
      <c r="CW73" s="619"/>
      <c r="CX73" s="618" t="s">
        <v>7</v>
      </c>
      <c r="CY73" s="620"/>
      <c r="CZ73" s="4"/>
      <c r="DA73" s="543" t="s">
        <v>104</v>
      </c>
      <c r="DB73" s="544"/>
      <c r="DC73" s="544"/>
      <c r="DD73" s="510" t="s">
        <v>153</v>
      </c>
      <c r="DE73" s="510"/>
      <c r="DF73" s="510"/>
      <c r="DG73" s="510"/>
      <c r="DH73" s="510"/>
      <c r="DI73" s="511"/>
      <c r="DJ73" s="4"/>
      <c r="DK73" s="625" t="s">
        <v>127</v>
      </c>
      <c r="DL73" s="495" t="s">
        <v>4</v>
      </c>
      <c r="DM73" s="495"/>
      <c r="DN73" s="495" t="s">
        <v>5</v>
      </c>
      <c r="DO73" s="495"/>
      <c r="DP73" s="495" t="s">
        <v>6</v>
      </c>
      <c r="DQ73" s="495"/>
      <c r="DR73" s="495" t="s">
        <v>7</v>
      </c>
      <c r="DS73" s="496"/>
      <c r="DT73" s="4"/>
    </row>
    <row r="74" spans="1:124" ht="12" customHeight="1" thickBot="1">
      <c r="B74" s="583"/>
      <c r="C74" s="35" t="s">
        <v>105</v>
      </c>
      <c r="D74" s="34" t="s">
        <v>0</v>
      </c>
      <c r="E74" s="35" t="s">
        <v>105</v>
      </c>
      <c r="F74" s="34" t="s">
        <v>0</v>
      </c>
      <c r="G74" s="35" t="s">
        <v>105</v>
      </c>
      <c r="H74" s="34" t="s">
        <v>0</v>
      </c>
      <c r="I74" s="35" t="s">
        <v>105</v>
      </c>
      <c r="J74" s="36" t="s">
        <v>0</v>
      </c>
      <c r="K74" s="4"/>
      <c r="L74" s="586"/>
      <c r="M74" s="587"/>
      <c r="N74" s="587"/>
      <c r="O74" s="584"/>
      <c r="P74" s="584"/>
      <c r="Q74" s="584"/>
      <c r="R74" s="584"/>
      <c r="S74" s="584"/>
      <c r="T74" s="585"/>
      <c r="U74" s="4"/>
      <c r="V74" s="626"/>
      <c r="W74" s="169" t="s">
        <v>121</v>
      </c>
      <c r="X74" s="169" t="s">
        <v>122</v>
      </c>
      <c r="Y74" s="169" t="s">
        <v>121</v>
      </c>
      <c r="Z74" s="169" t="s">
        <v>122</v>
      </c>
      <c r="AA74" s="169" t="s">
        <v>121</v>
      </c>
      <c r="AB74" s="169" t="s">
        <v>122</v>
      </c>
      <c r="AC74" s="169" t="s">
        <v>121</v>
      </c>
      <c r="AD74" s="170" t="s">
        <v>122</v>
      </c>
      <c r="AE74" s="328"/>
      <c r="AF74" s="4"/>
      <c r="AG74" s="583"/>
      <c r="AH74" s="35" t="s">
        <v>105</v>
      </c>
      <c r="AI74" s="34" t="s">
        <v>0</v>
      </c>
      <c r="AJ74" s="35" t="s">
        <v>105</v>
      </c>
      <c r="AK74" s="34" t="s">
        <v>0</v>
      </c>
      <c r="AL74" s="35" t="s">
        <v>105</v>
      </c>
      <c r="AM74" s="34" t="s">
        <v>0</v>
      </c>
      <c r="AN74" s="35" t="s">
        <v>105</v>
      </c>
      <c r="AO74" s="36" t="s">
        <v>0</v>
      </c>
      <c r="AP74" s="4"/>
      <c r="AQ74" s="586"/>
      <c r="AR74" s="587"/>
      <c r="AS74" s="587"/>
      <c r="AT74" s="584"/>
      <c r="AU74" s="584"/>
      <c r="AV74" s="584"/>
      <c r="AW74" s="584"/>
      <c r="AX74" s="584"/>
      <c r="AY74" s="585"/>
      <c r="AZ74" s="4"/>
      <c r="BA74" s="626"/>
      <c r="BB74" s="169" t="s">
        <v>121</v>
      </c>
      <c r="BC74" s="169" t="s">
        <v>122</v>
      </c>
      <c r="BD74" s="169" t="s">
        <v>121</v>
      </c>
      <c r="BE74" s="169" t="s">
        <v>122</v>
      </c>
      <c r="BF74" s="169" t="s">
        <v>121</v>
      </c>
      <c r="BG74" s="169" t="s">
        <v>122</v>
      </c>
      <c r="BH74" s="169" t="s">
        <v>121</v>
      </c>
      <c r="BI74" s="170" t="s">
        <v>122</v>
      </c>
      <c r="BJ74" s="4"/>
      <c r="BK74" s="4"/>
      <c r="BL74" s="583"/>
      <c r="BM74" s="35" t="s">
        <v>105</v>
      </c>
      <c r="BN74" s="34" t="s">
        <v>0</v>
      </c>
      <c r="BO74" s="35" t="s">
        <v>105</v>
      </c>
      <c r="BP74" s="34" t="s">
        <v>0</v>
      </c>
      <c r="BQ74" s="35" t="s">
        <v>105</v>
      </c>
      <c r="BR74" s="34" t="s">
        <v>0</v>
      </c>
      <c r="BS74" s="35" t="s">
        <v>105</v>
      </c>
      <c r="BT74" s="36" t="s">
        <v>0</v>
      </c>
      <c r="BU74" s="4"/>
      <c r="BV74" s="586"/>
      <c r="BW74" s="587"/>
      <c r="BX74" s="587"/>
      <c r="BY74" s="584"/>
      <c r="BZ74" s="584"/>
      <c r="CA74" s="584"/>
      <c r="CB74" s="584"/>
      <c r="CC74" s="584"/>
      <c r="CD74" s="585"/>
      <c r="CE74" s="4"/>
      <c r="CF74" s="626"/>
      <c r="CG74" s="169" t="s">
        <v>121</v>
      </c>
      <c r="CH74" s="169" t="s">
        <v>122</v>
      </c>
      <c r="CI74" s="169" t="s">
        <v>121</v>
      </c>
      <c r="CJ74" s="169" t="s">
        <v>122</v>
      </c>
      <c r="CK74" s="169" t="s">
        <v>121</v>
      </c>
      <c r="CL74" s="169" t="s">
        <v>122</v>
      </c>
      <c r="CM74" s="169" t="s">
        <v>121</v>
      </c>
      <c r="CN74" s="170" t="s">
        <v>122</v>
      </c>
      <c r="CO74" s="4"/>
      <c r="CP74" s="4"/>
      <c r="CQ74" s="583"/>
      <c r="CR74" s="35" t="s">
        <v>105</v>
      </c>
      <c r="CS74" s="34" t="s">
        <v>0</v>
      </c>
      <c r="CT74" s="35" t="s">
        <v>105</v>
      </c>
      <c r="CU74" s="34" t="s">
        <v>0</v>
      </c>
      <c r="CV74" s="35" t="s">
        <v>105</v>
      </c>
      <c r="CW74" s="34" t="s">
        <v>0</v>
      </c>
      <c r="CX74" s="35" t="s">
        <v>105</v>
      </c>
      <c r="CY74" s="36" t="s">
        <v>0</v>
      </c>
      <c r="CZ74" s="4"/>
      <c r="DA74" s="586"/>
      <c r="DB74" s="587"/>
      <c r="DC74" s="587"/>
      <c r="DD74" s="584"/>
      <c r="DE74" s="584"/>
      <c r="DF74" s="584"/>
      <c r="DG74" s="584"/>
      <c r="DH74" s="584"/>
      <c r="DI74" s="585"/>
      <c r="DJ74" s="4"/>
      <c r="DK74" s="626"/>
      <c r="DL74" s="169" t="s">
        <v>121</v>
      </c>
      <c r="DM74" s="169" t="s">
        <v>122</v>
      </c>
      <c r="DN74" s="169" t="s">
        <v>121</v>
      </c>
      <c r="DO74" s="169" t="s">
        <v>122</v>
      </c>
      <c r="DP74" s="169" t="s">
        <v>121</v>
      </c>
      <c r="DQ74" s="169" t="s">
        <v>122</v>
      </c>
      <c r="DR74" s="169" t="s">
        <v>121</v>
      </c>
      <c r="DS74" s="170" t="s">
        <v>122</v>
      </c>
      <c r="DT74" s="4"/>
    </row>
    <row r="75" spans="1:124" ht="11" customHeight="1">
      <c r="A75" s="629"/>
      <c r="B75" s="528"/>
      <c r="C75" s="104"/>
      <c r="D75" s="84"/>
      <c r="E75" s="105"/>
      <c r="F75" s="85"/>
      <c r="G75" s="106"/>
      <c r="H75" s="86"/>
      <c r="I75" s="104"/>
      <c r="J75" s="84"/>
      <c r="K75" s="4"/>
      <c r="L75" s="295" t="s">
        <v>303</v>
      </c>
      <c r="M75" s="651" t="s">
        <v>512</v>
      </c>
      <c r="N75" s="651"/>
      <c r="O75" s="651"/>
      <c r="P75" s="651"/>
      <c r="Q75" s="651" t="s">
        <v>301</v>
      </c>
      <c r="R75" s="651"/>
      <c r="S75" s="651"/>
      <c r="T75" s="652"/>
      <c r="U75" s="4"/>
      <c r="V75" s="127"/>
      <c r="W75" s="483"/>
      <c r="X75" s="484"/>
      <c r="Y75" s="483"/>
      <c r="Z75" s="484"/>
      <c r="AA75" s="483"/>
      <c r="AB75" s="484"/>
      <c r="AC75" s="483"/>
      <c r="AD75" s="497"/>
      <c r="AE75" s="315"/>
      <c r="AF75" s="4"/>
      <c r="AG75" s="528"/>
      <c r="AH75" s="104"/>
      <c r="AI75" s="84"/>
      <c r="AJ75" s="105"/>
      <c r="AK75" s="85"/>
      <c r="AL75" s="106"/>
      <c r="AM75" s="86"/>
      <c r="AN75" s="104"/>
      <c r="AO75" s="84"/>
      <c r="AP75" s="4"/>
      <c r="AQ75" s="287"/>
      <c r="AR75" s="662"/>
      <c r="AS75" s="662"/>
      <c r="AT75" s="662"/>
      <c r="AU75" s="662"/>
      <c r="AV75" s="662"/>
      <c r="AW75" s="662"/>
      <c r="AX75" s="662"/>
      <c r="AY75" s="663"/>
      <c r="AZ75" s="4"/>
      <c r="BA75" s="127"/>
      <c r="BB75" s="483"/>
      <c r="BC75" s="484"/>
      <c r="BD75" s="483"/>
      <c r="BE75" s="484"/>
      <c r="BF75" s="483"/>
      <c r="BG75" s="484"/>
      <c r="BH75" s="483"/>
      <c r="BI75" s="497"/>
      <c r="BJ75" s="4"/>
      <c r="BK75" s="4"/>
      <c r="BL75" s="528"/>
      <c r="BM75" s="104"/>
      <c r="BN75" s="84"/>
      <c r="BO75" s="105"/>
      <c r="BP75" s="85"/>
      <c r="BQ75" s="106"/>
      <c r="BR75" s="86"/>
      <c r="BS75" s="104"/>
      <c r="BT75" s="84"/>
      <c r="BU75" s="4"/>
      <c r="BV75" s="287"/>
      <c r="BW75" s="662"/>
      <c r="BX75" s="662"/>
      <c r="BY75" s="662"/>
      <c r="BZ75" s="662"/>
      <c r="CA75" s="662"/>
      <c r="CB75" s="662"/>
      <c r="CC75" s="662"/>
      <c r="CD75" s="663"/>
      <c r="CE75" s="4"/>
      <c r="CF75" s="127"/>
      <c r="CG75" s="483"/>
      <c r="CH75" s="484"/>
      <c r="CI75" s="483"/>
      <c r="CJ75" s="484"/>
      <c r="CK75" s="483"/>
      <c r="CL75" s="484"/>
      <c r="CM75" s="483"/>
      <c r="CN75" s="497"/>
      <c r="CO75" s="4"/>
      <c r="CP75" s="4"/>
      <c r="CQ75" s="528"/>
      <c r="CR75" s="104"/>
      <c r="CS75" s="84"/>
      <c r="CT75" s="105"/>
      <c r="CU75" s="85"/>
      <c r="CV75" s="106"/>
      <c r="CW75" s="86"/>
      <c r="CX75" s="104"/>
      <c r="CY75" s="84"/>
      <c r="CZ75" s="4"/>
      <c r="DA75" s="287"/>
      <c r="DB75" s="662"/>
      <c r="DC75" s="662"/>
      <c r="DD75" s="662"/>
      <c r="DE75" s="662"/>
      <c r="DF75" s="662"/>
      <c r="DG75" s="662"/>
      <c r="DH75" s="662"/>
      <c r="DI75" s="663"/>
      <c r="DJ75" s="4"/>
      <c r="DK75" s="127"/>
      <c r="DL75" s="483"/>
      <c r="DM75" s="484"/>
      <c r="DN75" s="483"/>
      <c r="DO75" s="484"/>
      <c r="DP75" s="483"/>
      <c r="DQ75" s="484"/>
      <c r="DR75" s="483"/>
      <c r="DS75" s="497"/>
      <c r="DT75" s="4"/>
    </row>
    <row r="76" spans="1:124" ht="11" customHeight="1">
      <c r="A76" s="629"/>
      <c r="B76" s="559"/>
      <c r="C76" s="108"/>
      <c r="D76" s="87"/>
      <c r="E76" s="109"/>
      <c r="F76" s="88"/>
      <c r="G76" s="110"/>
      <c r="H76" s="89"/>
      <c r="I76" s="108"/>
      <c r="J76" s="87"/>
      <c r="K76" s="4"/>
      <c r="L76" s="296" t="s">
        <v>509</v>
      </c>
      <c r="M76" s="516" t="s">
        <v>513</v>
      </c>
      <c r="N76" s="516"/>
      <c r="O76" s="516"/>
      <c r="P76" s="516"/>
      <c r="Q76" s="516" t="s">
        <v>302</v>
      </c>
      <c r="R76" s="516"/>
      <c r="S76" s="516"/>
      <c r="T76" s="653"/>
      <c r="U76" s="4"/>
      <c r="V76" s="127"/>
      <c r="W76" s="498"/>
      <c r="X76" s="502"/>
      <c r="Y76" s="498"/>
      <c r="Z76" s="502"/>
      <c r="AA76" s="498"/>
      <c r="AB76" s="502"/>
      <c r="AC76" s="498"/>
      <c r="AD76" s="499"/>
      <c r="AE76" s="315"/>
      <c r="AF76" s="4"/>
      <c r="AG76" s="559"/>
      <c r="AH76" s="108"/>
      <c r="AI76" s="87"/>
      <c r="AJ76" s="109"/>
      <c r="AK76" s="88"/>
      <c r="AL76" s="110"/>
      <c r="AM76" s="89"/>
      <c r="AN76" s="108"/>
      <c r="AO76" s="87"/>
      <c r="AP76" s="4"/>
      <c r="AQ76" s="288"/>
      <c r="AR76" s="664"/>
      <c r="AS76" s="664"/>
      <c r="AT76" s="664"/>
      <c r="AU76" s="664"/>
      <c r="AV76" s="664"/>
      <c r="AW76" s="664"/>
      <c r="AX76" s="664"/>
      <c r="AY76" s="665"/>
      <c r="AZ76" s="4"/>
      <c r="BA76" s="127"/>
      <c r="BB76" s="498"/>
      <c r="BC76" s="502"/>
      <c r="BD76" s="498"/>
      <c r="BE76" s="502"/>
      <c r="BF76" s="498"/>
      <c r="BG76" s="502"/>
      <c r="BH76" s="498"/>
      <c r="BI76" s="499"/>
      <c r="BJ76" s="4"/>
      <c r="BK76" s="4"/>
      <c r="BL76" s="559"/>
      <c r="BM76" s="108"/>
      <c r="BN76" s="87"/>
      <c r="BO76" s="109"/>
      <c r="BP76" s="88"/>
      <c r="BQ76" s="110"/>
      <c r="BR76" s="89"/>
      <c r="BS76" s="108"/>
      <c r="BT76" s="87"/>
      <c r="BU76" s="4"/>
      <c r="BV76" s="288"/>
      <c r="BW76" s="664"/>
      <c r="BX76" s="664"/>
      <c r="BY76" s="664"/>
      <c r="BZ76" s="664"/>
      <c r="CA76" s="664"/>
      <c r="CB76" s="664"/>
      <c r="CC76" s="664"/>
      <c r="CD76" s="665"/>
      <c r="CE76" s="4"/>
      <c r="CF76" s="127"/>
      <c r="CG76" s="498"/>
      <c r="CH76" s="502"/>
      <c r="CI76" s="498"/>
      <c r="CJ76" s="502"/>
      <c r="CK76" s="498"/>
      <c r="CL76" s="502"/>
      <c r="CM76" s="498"/>
      <c r="CN76" s="499"/>
      <c r="CO76" s="4"/>
      <c r="CP76" s="4"/>
      <c r="CQ76" s="559"/>
      <c r="CR76" s="108"/>
      <c r="CS76" s="87"/>
      <c r="CT76" s="109"/>
      <c r="CU76" s="88"/>
      <c r="CV76" s="110"/>
      <c r="CW76" s="89"/>
      <c r="CX76" s="108"/>
      <c r="CY76" s="87"/>
      <c r="CZ76" s="4"/>
      <c r="DA76" s="288"/>
      <c r="DB76" s="664"/>
      <c r="DC76" s="664"/>
      <c r="DD76" s="664"/>
      <c r="DE76" s="664"/>
      <c r="DF76" s="664"/>
      <c r="DG76" s="664"/>
      <c r="DH76" s="664"/>
      <c r="DI76" s="665"/>
      <c r="DJ76" s="4"/>
      <c r="DK76" s="127"/>
      <c r="DL76" s="498"/>
      <c r="DM76" s="502"/>
      <c r="DN76" s="498"/>
      <c r="DO76" s="502"/>
      <c r="DP76" s="498"/>
      <c r="DQ76" s="502"/>
      <c r="DR76" s="498"/>
      <c r="DS76" s="499"/>
      <c r="DT76" s="4"/>
    </row>
    <row r="77" spans="1:124" ht="11" customHeight="1" thickBot="1">
      <c r="A77" s="629"/>
      <c r="B77" s="560"/>
      <c r="C77" s="108"/>
      <c r="D77" s="87"/>
      <c r="E77" s="109"/>
      <c r="F77" s="88"/>
      <c r="G77" s="110"/>
      <c r="H77" s="89"/>
      <c r="I77" s="108"/>
      <c r="J77" s="87"/>
      <c r="K77" s="4"/>
      <c r="L77" s="297" t="s">
        <v>510</v>
      </c>
      <c r="M77" s="515" t="s">
        <v>299</v>
      </c>
      <c r="N77" s="515"/>
      <c r="O77" s="515"/>
      <c r="P77" s="515"/>
      <c r="Q77" s="515" t="s">
        <v>514</v>
      </c>
      <c r="R77" s="515"/>
      <c r="S77" s="515"/>
      <c r="T77" s="654"/>
      <c r="U77" s="4"/>
      <c r="V77" s="128"/>
      <c r="W77" s="483"/>
      <c r="X77" s="484"/>
      <c r="Y77" s="483"/>
      <c r="Z77" s="484"/>
      <c r="AA77" s="483"/>
      <c r="AB77" s="484"/>
      <c r="AC77" s="483"/>
      <c r="AD77" s="497"/>
      <c r="AE77" s="315"/>
      <c r="AF77" s="4"/>
      <c r="AG77" s="560"/>
      <c r="AH77" s="108"/>
      <c r="AI77" s="87"/>
      <c r="AJ77" s="109"/>
      <c r="AK77" s="88"/>
      <c r="AL77" s="110"/>
      <c r="AM77" s="89"/>
      <c r="AN77" s="108"/>
      <c r="AO77" s="87"/>
      <c r="AP77" s="4"/>
      <c r="AQ77" s="289"/>
      <c r="AR77" s="666"/>
      <c r="AS77" s="666"/>
      <c r="AT77" s="666"/>
      <c r="AU77" s="666"/>
      <c r="AV77" s="666"/>
      <c r="AW77" s="666"/>
      <c r="AX77" s="666"/>
      <c r="AY77" s="667"/>
      <c r="AZ77" s="4"/>
      <c r="BA77" s="128"/>
      <c r="BB77" s="483"/>
      <c r="BC77" s="484"/>
      <c r="BD77" s="483"/>
      <c r="BE77" s="484"/>
      <c r="BF77" s="483"/>
      <c r="BG77" s="484"/>
      <c r="BH77" s="483"/>
      <c r="BI77" s="497"/>
      <c r="BJ77" s="4"/>
      <c r="BK77" s="4"/>
      <c r="BL77" s="560"/>
      <c r="BM77" s="108"/>
      <c r="BN77" s="87"/>
      <c r="BO77" s="109"/>
      <c r="BP77" s="88"/>
      <c r="BQ77" s="110"/>
      <c r="BR77" s="89"/>
      <c r="BS77" s="108"/>
      <c r="BT77" s="87"/>
      <c r="BU77" s="4"/>
      <c r="BV77" s="289"/>
      <c r="BW77" s="666"/>
      <c r="BX77" s="666"/>
      <c r="BY77" s="666"/>
      <c r="BZ77" s="666"/>
      <c r="CA77" s="666"/>
      <c r="CB77" s="666"/>
      <c r="CC77" s="666"/>
      <c r="CD77" s="667"/>
      <c r="CE77" s="4"/>
      <c r="CF77" s="128"/>
      <c r="CG77" s="483"/>
      <c r="CH77" s="484"/>
      <c r="CI77" s="483"/>
      <c r="CJ77" s="484"/>
      <c r="CK77" s="483"/>
      <c r="CL77" s="484"/>
      <c r="CM77" s="483"/>
      <c r="CN77" s="497"/>
      <c r="CO77" s="4"/>
      <c r="CP77" s="4"/>
      <c r="CQ77" s="560"/>
      <c r="CR77" s="108"/>
      <c r="CS77" s="87"/>
      <c r="CT77" s="109"/>
      <c r="CU77" s="88"/>
      <c r="CV77" s="110"/>
      <c r="CW77" s="89"/>
      <c r="CX77" s="108"/>
      <c r="CY77" s="87"/>
      <c r="CZ77" s="4"/>
      <c r="DA77" s="289"/>
      <c r="DB77" s="666"/>
      <c r="DC77" s="666"/>
      <c r="DD77" s="666"/>
      <c r="DE77" s="666"/>
      <c r="DF77" s="666"/>
      <c r="DG77" s="666"/>
      <c r="DH77" s="666"/>
      <c r="DI77" s="667"/>
      <c r="DJ77" s="4"/>
      <c r="DK77" s="128"/>
      <c r="DL77" s="483"/>
      <c r="DM77" s="484"/>
      <c r="DN77" s="483"/>
      <c r="DO77" s="484"/>
      <c r="DP77" s="483"/>
      <c r="DQ77" s="484"/>
      <c r="DR77" s="483"/>
      <c r="DS77" s="497"/>
      <c r="DT77" s="4"/>
    </row>
    <row r="78" spans="1:124" ht="11" customHeight="1">
      <c r="A78" s="207"/>
      <c r="B78" s="561"/>
      <c r="C78" s="108"/>
      <c r="D78" s="87"/>
      <c r="E78" s="109"/>
      <c r="F78" s="88"/>
      <c r="G78" s="110"/>
      <c r="H78" s="89"/>
      <c r="I78" s="108"/>
      <c r="J78" s="87"/>
      <c r="K78" s="4"/>
      <c r="L78" s="296" t="s">
        <v>277</v>
      </c>
      <c r="M78" s="516" t="s">
        <v>300</v>
      </c>
      <c r="N78" s="516"/>
      <c r="O78" s="516"/>
      <c r="P78" s="516"/>
      <c r="Q78" s="516" t="s">
        <v>515</v>
      </c>
      <c r="R78" s="516"/>
      <c r="S78" s="516"/>
      <c r="T78" s="653"/>
      <c r="U78" s="4"/>
      <c r="V78" s="129"/>
      <c r="W78" s="498"/>
      <c r="X78" s="502"/>
      <c r="Y78" s="498"/>
      <c r="Z78" s="502"/>
      <c r="AA78" s="498"/>
      <c r="AB78" s="502"/>
      <c r="AC78" s="498"/>
      <c r="AD78" s="499"/>
      <c r="AE78" s="315"/>
      <c r="AF78" s="4"/>
      <c r="AG78" s="561"/>
      <c r="AH78" s="108"/>
      <c r="AI78" s="87"/>
      <c r="AJ78" s="109"/>
      <c r="AK78" s="88"/>
      <c r="AL78" s="110"/>
      <c r="AM78" s="89"/>
      <c r="AN78" s="108"/>
      <c r="AO78" s="87"/>
      <c r="AP78" s="4"/>
      <c r="AQ78" s="288"/>
      <c r="AR78" s="664"/>
      <c r="AS78" s="664"/>
      <c r="AT78" s="664"/>
      <c r="AU78" s="664"/>
      <c r="AV78" s="664"/>
      <c r="AW78" s="664"/>
      <c r="AX78" s="664"/>
      <c r="AY78" s="665"/>
      <c r="AZ78" s="4"/>
      <c r="BA78" s="129"/>
      <c r="BB78" s="498"/>
      <c r="BC78" s="502"/>
      <c r="BD78" s="498"/>
      <c r="BE78" s="502"/>
      <c r="BF78" s="498"/>
      <c r="BG78" s="502"/>
      <c r="BH78" s="498"/>
      <c r="BI78" s="499"/>
      <c r="BJ78" s="4"/>
      <c r="BK78" s="4"/>
      <c r="BL78" s="561"/>
      <c r="BM78" s="108"/>
      <c r="BN78" s="87"/>
      <c r="BO78" s="109"/>
      <c r="BP78" s="88"/>
      <c r="BQ78" s="110"/>
      <c r="BR78" s="89"/>
      <c r="BS78" s="108"/>
      <c r="BT78" s="87"/>
      <c r="BU78" s="4"/>
      <c r="BV78" s="288"/>
      <c r="BW78" s="664"/>
      <c r="BX78" s="664"/>
      <c r="BY78" s="664"/>
      <c r="BZ78" s="664"/>
      <c r="CA78" s="664"/>
      <c r="CB78" s="664"/>
      <c r="CC78" s="664"/>
      <c r="CD78" s="665"/>
      <c r="CE78" s="4"/>
      <c r="CF78" s="129"/>
      <c r="CG78" s="498"/>
      <c r="CH78" s="502"/>
      <c r="CI78" s="498"/>
      <c r="CJ78" s="502"/>
      <c r="CK78" s="498"/>
      <c r="CL78" s="502"/>
      <c r="CM78" s="498"/>
      <c r="CN78" s="499"/>
      <c r="CO78" s="4"/>
      <c r="CP78" s="4"/>
      <c r="CQ78" s="561"/>
      <c r="CR78" s="108"/>
      <c r="CS78" s="87"/>
      <c r="CT78" s="109"/>
      <c r="CU78" s="88"/>
      <c r="CV78" s="110"/>
      <c r="CW78" s="89"/>
      <c r="CX78" s="108"/>
      <c r="CY78" s="87"/>
      <c r="CZ78" s="4"/>
      <c r="DA78" s="288"/>
      <c r="DB78" s="664"/>
      <c r="DC78" s="664"/>
      <c r="DD78" s="664"/>
      <c r="DE78" s="664"/>
      <c r="DF78" s="664"/>
      <c r="DG78" s="664"/>
      <c r="DH78" s="664"/>
      <c r="DI78" s="665"/>
      <c r="DJ78" s="4"/>
      <c r="DK78" s="129"/>
      <c r="DL78" s="498"/>
      <c r="DM78" s="502"/>
      <c r="DN78" s="498"/>
      <c r="DO78" s="502"/>
      <c r="DP78" s="498"/>
      <c r="DQ78" s="502"/>
      <c r="DR78" s="498"/>
      <c r="DS78" s="499"/>
      <c r="DT78" s="4"/>
    </row>
    <row r="79" spans="1:124" ht="11" customHeight="1">
      <c r="A79" s="207"/>
      <c r="B79" s="562"/>
      <c r="C79" s="108"/>
      <c r="D79" s="87"/>
      <c r="E79" s="109"/>
      <c r="F79" s="88"/>
      <c r="G79" s="110"/>
      <c r="H79" s="89"/>
      <c r="I79" s="108"/>
      <c r="J79" s="87"/>
      <c r="K79" s="4"/>
      <c r="L79" s="297" t="s">
        <v>511</v>
      </c>
      <c r="M79" s="515" t="s">
        <v>276</v>
      </c>
      <c r="N79" s="515"/>
      <c r="O79" s="515"/>
      <c r="P79" s="515"/>
      <c r="Q79" s="657"/>
      <c r="R79" s="657"/>
      <c r="S79" s="657"/>
      <c r="T79" s="658"/>
      <c r="U79" s="4"/>
      <c r="V79" s="128"/>
      <c r="W79" s="483"/>
      <c r="X79" s="484"/>
      <c r="Y79" s="483"/>
      <c r="Z79" s="484"/>
      <c r="AA79" s="483"/>
      <c r="AB79" s="484"/>
      <c r="AC79" s="483"/>
      <c r="AD79" s="497"/>
      <c r="AE79" s="315"/>
      <c r="AF79" s="4"/>
      <c r="AG79" s="562"/>
      <c r="AH79" s="108"/>
      <c r="AI79" s="87"/>
      <c r="AJ79" s="109"/>
      <c r="AK79" s="88"/>
      <c r="AL79" s="110"/>
      <c r="AM79" s="89"/>
      <c r="AN79" s="108"/>
      <c r="AO79" s="87"/>
      <c r="AP79" s="4"/>
      <c r="AQ79" s="289"/>
      <c r="AR79" s="666"/>
      <c r="AS79" s="666"/>
      <c r="AT79" s="666"/>
      <c r="AU79" s="666"/>
      <c r="AV79" s="666"/>
      <c r="AW79" s="666"/>
      <c r="AX79" s="666"/>
      <c r="AY79" s="667"/>
      <c r="AZ79" s="4"/>
      <c r="BA79" s="128"/>
      <c r="BB79" s="483"/>
      <c r="BC79" s="484"/>
      <c r="BD79" s="483"/>
      <c r="BE79" s="484"/>
      <c r="BF79" s="483"/>
      <c r="BG79" s="484"/>
      <c r="BH79" s="483"/>
      <c r="BI79" s="497"/>
      <c r="BJ79" s="4"/>
      <c r="BK79" s="4"/>
      <c r="BL79" s="562"/>
      <c r="BM79" s="108"/>
      <c r="BN79" s="87"/>
      <c r="BO79" s="109"/>
      <c r="BP79" s="88"/>
      <c r="BQ79" s="110"/>
      <c r="BR79" s="89"/>
      <c r="BS79" s="108"/>
      <c r="BT79" s="87"/>
      <c r="BU79" s="4"/>
      <c r="BV79" s="289"/>
      <c r="BW79" s="666"/>
      <c r="BX79" s="666"/>
      <c r="BY79" s="666"/>
      <c r="BZ79" s="666"/>
      <c r="CA79" s="666"/>
      <c r="CB79" s="666"/>
      <c r="CC79" s="666"/>
      <c r="CD79" s="667"/>
      <c r="CE79" s="4"/>
      <c r="CF79" s="128"/>
      <c r="CG79" s="483"/>
      <c r="CH79" s="484"/>
      <c r="CI79" s="483"/>
      <c r="CJ79" s="484"/>
      <c r="CK79" s="483"/>
      <c r="CL79" s="484"/>
      <c r="CM79" s="483"/>
      <c r="CN79" s="497"/>
      <c r="CO79" s="4"/>
      <c r="CP79" s="4"/>
      <c r="CQ79" s="562"/>
      <c r="CR79" s="108"/>
      <c r="CS79" s="87"/>
      <c r="CT79" s="109"/>
      <c r="CU79" s="88"/>
      <c r="CV79" s="110"/>
      <c r="CW79" s="89"/>
      <c r="CX79" s="108"/>
      <c r="CY79" s="87"/>
      <c r="CZ79" s="4"/>
      <c r="DA79" s="289"/>
      <c r="DB79" s="666"/>
      <c r="DC79" s="666"/>
      <c r="DD79" s="666"/>
      <c r="DE79" s="666"/>
      <c r="DF79" s="666"/>
      <c r="DG79" s="666"/>
      <c r="DH79" s="666"/>
      <c r="DI79" s="667"/>
      <c r="DJ79" s="4"/>
      <c r="DK79" s="128"/>
      <c r="DL79" s="483"/>
      <c r="DM79" s="484"/>
      <c r="DN79" s="483"/>
      <c r="DO79" s="484"/>
      <c r="DP79" s="483"/>
      <c r="DQ79" s="484"/>
      <c r="DR79" s="483"/>
      <c r="DS79" s="497"/>
      <c r="DT79" s="4"/>
    </row>
    <row r="80" spans="1:124" ht="11" customHeight="1">
      <c r="A80" s="207"/>
      <c r="B80" s="563"/>
      <c r="C80" s="108"/>
      <c r="D80" s="87"/>
      <c r="E80" s="109"/>
      <c r="F80" s="88"/>
      <c r="G80" s="110"/>
      <c r="H80" s="89"/>
      <c r="I80" s="108"/>
      <c r="J80" s="87"/>
      <c r="K80" s="4"/>
      <c r="L80" s="296" t="s">
        <v>279</v>
      </c>
      <c r="M80" s="516" t="s">
        <v>278</v>
      </c>
      <c r="N80" s="516"/>
      <c r="O80" s="516"/>
      <c r="P80" s="516"/>
      <c r="Q80" s="659"/>
      <c r="R80" s="659"/>
      <c r="S80" s="659"/>
      <c r="T80" s="660"/>
      <c r="U80" s="4"/>
      <c r="V80" s="129"/>
      <c r="W80" s="498"/>
      <c r="X80" s="502"/>
      <c r="Y80" s="498"/>
      <c r="Z80" s="502"/>
      <c r="AA80" s="498"/>
      <c r="AB80" s="502"/>
      <c r="AC80" s="498"/>
      <c r="AD80" s="499"/>
      <c r="AE80" s="315"/>
      <c r="AF80" s="4"/>
      <c r="AG80" s="563"/>
      <c r="AH80" s="108"/>
      <c r="AI80" s="87"/>
      <c r="AJ80" s="109"/>
      <c r="AK80" s="88"/>
      <c r="AL80" s="110"/>
      <c r="AM80" s="89"/>
      <c r="AN80" s="108"/>
      <c r="AO80" s="87"/>
      <c r="AP80" s="4"/>
      <c r="AQ80" s="288"/>
      <c r="AR80" s="664"/>
      <c r="AS80" s="664"/>
      <c r="AT80" s="664"/>
      <c r="AU80" s="664"/>
      <c r="AV80" s="664"/>
      <c r="AW80" s="664"/>
      <c r="AX80" s="664"/>
      <c r="AY80" s="665"/>
      <c r="AZ80" s="4"/>
      <c r="BA80" s="129"/>
      <c r="BB80" s="498"/>
      <c r="BC80" s="502"/>
      <c r="BD80" s="498"/>
      <c r="BE80" s="502"/>
      <c r="BF80" s="498"/>
      <c r="BG80" s="502"/>
      <c r="BH80" s="498"/>
      <c r="BI80" s="499"/>
      <c r="BJ80" s="4"/>
      <c r="BK80" s="4"/>
      <c r="BL80" s="563"/>
      <c r="BM80" s="108"/>
      <c r="BN80" s="87"/>
      <c r="BO80" s="109"/>
      <c r="BP80" s="88"/>
      <c r="BQ80" s="110"/>
      <c r="BR80" s="89"/>
      <c r="BS80" s="108"/>
      <c r="BT80" s="87"/>
      <c r="BU80" s="4"/>
      <c r="BV80" s="288"/>
      <c r="BW80" s="664"/>
      <c r="BX80" s="664"/>
      <c r="BY80" s="664"/>
      <c r="BZ80" s="664"/>
      <c r="CA80" s="664"/>
      <c r="CB80" s="664"/>
      <c r="CC80" s="664"/>
      <c r="CD80" s="665"/>
      <c r="CE80" s="4"/>
      <c r="CF80" s="129"/>
      <c r="CG80" s="498"/>
      <c r="CH80" s="502"/>
      <c r="CI80" s="498"/>
      <c r="CJ80" s="502"/>
      <c r="CK80" s="498"/>
      <c r="CL80" s="502"/>
      <c r="CM80" s="498"/>
      <c r="CN80" s="499"/>
      <c r="CO80" s="4"/>
      <c r="CP80" s="4"/>
      <c r="CQ80" s="563"/>
      <c r="CR80" s="108"/>
      <c r="CS80" s="87"/>
      <c r="CT80" s="109"/>
      <c r="CU80" s="88"/>
      <c r="CV80" s="110"/>
      <c r="CW80" s="89"/>
      <c r="CX80" s="108"/>
      <c r="CY80" s="87"/>
      <c r="CZ80" s="4"/>
      <c r="DA80" s="288"/>
      <c r="DB80" s="664"/>
      <c r="DC80" s="664"/>
      <c r="DD80" s="664"/>
      <c r="DE80" s="664"/>
      <c r="DF80" s="664"/>
      <c r="DG80" s="664"/>
      <c r="DH80" s="664"/>
      <c r="DI80" s="665"/>
      <c r="DJ80" s="4"/>
      <c r="DK80" s="129"/>
      <c r="DL80" s="498"/>
      <c r="DM80" s="502"/>
      <c r="DN80" s="498"/>
      <c r="DO80" s="502"/>
      <c r="DP80" s="498"/>
      <c r="DQ80" s="502"/>
      <c r="DR80" s="498"/>
      <c r="DS80" s="499"/>
      <c r="DT80" s="4"/>
    </row>
    <row r="81" spans="1:124" ht="11" customHeight="1" thickBot="1">
      <c r="A81" s="207"/>
      <c r="B81" s="564"/>
      <c r="C81" s="112"/>
      <c r="D81" s="90"/>
      <c r="E81" s="113"/>
      <c r="F81" s="91"/>
      <c r="G81" s="114"/>
      <c r="H81" s="92"/>
      <c r="I81" s="108"/>
      <c r="J81" s="90"/>
      <c r="K81" s="4"/>
      <c r="L81" s="298"/>
      <c r="M81" s="517"/>
      <c r="N81" s="517"/>
      <c r="O81" s="517"/>
      <c r="P81" s="517"/>
      <c r="Q81" s="517"/>
      <c r="R81" s="517"/>
      <c r="S81" s="517"/>
      <c r="T81" s="661"/>
      <c r="U81" s="4"/>
      <c r="V81" s="128"/>
      <c r="W81" s="483"/>
      <c r="X81" s="484"/>
      <c r="Y81" s="483"/>
      <c r="Z81" s="484"/>
      <c r="AA81" s="483"/>
      <c r="AB81" s="484"/>
      <c r="AC81" s="483"/>
      <c r="AD81" s="497"/>
      <c r="AE81" s="315"/>
      <c r="AF81" s="4"/>
      <c r="AG81" s="564"/>
      <c r="AH81" s="112"/>
      <c r="AI81" s="90"/>
      <c r="AJ81" s="113"/>
      <c r="AK81" s="91"/>
      <c r="AL81" s="114"/>
      <c r="AM81" s="92"/>
      <c r="AN81" s="108"/>
      <c r="AO81" s="90"/>
      <c r="AP81" s="4"/>
      <c r="AQ81" s="290"/>
      <c r="AR81" s="668"/>
      <c r="AS81" s="668"/>
      <c r="AT81" s="668"/>
      <c r="AU81" s="668"/>
      <c r="AV81" s="668"/>
      <c r="AW81" s="668"/>
      <c r="AX81" s="668"/>
      <c r="AY81" s="669"/>
      <c r="AZ81" s="4"/>
      <c r="BA81" s="128"/>
      <c r="BB81" s="483"/>
      <c r="BC81" s="484"/>
      <c r="BD81" s="483"/>
      <c r="BE81" s="484"/>
      <c r="BF81" s="483"/>
      <c r="BG81" s="484"/>
      <c r="BH81" s="483"/>
      <c r="BI81" s="497"/>
      <c r="BJ81" s="4"/>
      <c r="BK81" s="4"/>
      <c r="BL81" s="564"/>
      <c r="BM81" s="112"/>
      <c r="BN81" s="90"/>
      <c r="BO81" s="113"/>
      <c r="BP81" s="91"/>
      <c r="BQ81" s="114"/>
      <c r="BR81" s="92"/>
      <c r="BS81" s="108"/>
      <c r="BT81" s="90"/>
      <c r="BU81" s="4"/>
      <c r="BV81" s="290"/>
      <c r="BW81" s="668"/>
      <c r="BX81" s="668"/>
      <c r="BY81" s="668"/>
      <c r="BZ81" s="668"/>
      <c r="CA81" s="668"/>
      <c r="CB81" s="668"/>
      <c r="CC81" s="668"/>
      <c r="CD81" s="669"/>
      <c r="CE81" s="4"/>
      <c r="CF81" s="128"/>
      <c r="CG81" s="483"/>
      <c r="CH81" s="484"/>
      <c r="CI81" s="483"/>
      <c r="CJ81" s="484"/>
      <c r="CK81" s="483"/>
      <c r="CL81" s="484"/>
      <c r="CM81" s="483"/>
      <c r="CN81" s="497"/>
      <c r="CO81" s="4"/>
      <c r="CP81" s="4"/>
      <c r="CQ81" s="564"/>
      <c r="CR81" s="112"/>
      <c r="CS81" s="90"/>
      <c r="CT81" s="113"/>
      <c r="CU81" s="91"/>
      <c r="CV81" s="114"/>
      <c r="CW81" s="92"/>
      <c r="CX81" s="108"/>
      <c r="CY81" s="90"/>
      <c r="CZ81" s="4"/>
      <c r="DA81" s="290"/>
      <c r="DB81" s="668"/>
      <c r="DC81" s="668"/>
      <c r="DD81" s="668"/>
      <c r="DE81" s="668"/>
      <c r="DF81" s="668"/>
      <c r="DG81" s="668"/>
      <c r="DH81" s="668"/>
      <c r="DI81" s="669"/>
      <c r="DJ81" s="4"/>
      <c r="DK81" s="128"/>
      <c r="DL81" s="483"/>
      <c r="DM81" s="484"/>
      <c r="DN81" s="483"/>
      <c r="DO81" s="484"/>
      <c r="DP81" s="483"/>
      <c r="DQ81" s="484"/>
      <c r="DR81" s="483"/>
      <c r="DS81" s="497"/>
      <c r="DT81" s="4"/>
    </row>
    <row r="82" spans="1:124" ht="11" customHeight="1" thickBot="1">
      <c r="A82" s="629"/>
      <c r="B82" s="589"/>
      <c r="C82" s="104"/>
      <c r="D82" s="84"/>
      <c r="E82" s="105"/>
      <c r="F82" s="85"/>
      <c r="G82" s="106"/>
      <c r="H82" s="86"/>
      <c r="I82" s="104"/>
      <c r="J82" s="84"/>
      <c r="K82" s="4"/>
      <c r="L82" s="4"/>
      <c r="M82" s="4"/>
      <c r="N82" s="4"/>
      <c r="O82" s="4"/>
      <c r="P82" s="4"/>
      <c r="Q82" s="4"/>
      <c r="R82" s="4"/>
      <c r="S82" s="4"/>
      <c r="T82" s="4"/>
      <c r="U82" s="4"/>
      <c r="V82" s="129"/>
      <c r="W82" s="498"/>
      <c r="X82" s="502"/>
      <c r="Y82" s="498"/>
      <c r="Z82" s="502"/>
      <c r="AA82" s="498"/>
      <c r="AB82" s="502"/>
      <c r="AC82" s="498"/>
      <c r="AD82" s="499"/>
      <c r="AE82" s="315"/>
      <c r="AF82" s="4"/>
      <c r="AG82" s="589"/>
      <c r="AH82" s="104"/>
      <c r="AI82" s="84"/>
      <c r="AJ82" s="105"/>
      <c r="AK82" s="85"/>
      <c r="AL82" s="106"/>
      <c r="AM82" s="86"/>
      <c r="AN82" s="104"/>
      <c r="AO82" s="84"/>
      <c r="AP82" s="4"/>
      <c r="AQ82" s="4"/>
      <c r="AR82" s="4"/>
      <c r="AS82" s="4"/>
      <c r="AT82" s="4"/>
      <c r="AU82" s="4"/>
      <c r="AV82" s="4"/>
      <c r="AW82" s="4"/>
      <c r="AX82" s="4"/>
      <c r="AY82" s="4"/>
      <c r="AZ82" s="4"/>
      <c r="BA82" s="129"/>
      <c r="BB82" s="498"/>
      <c r="BC82" s="502"/>
      <c r="BD82" s="498"/>
      <c r="BE82" s="502"/>
      <c r="BF82" s="498"/>
      <c r="BG82" s="502"/>
      <c r="BH82" s="498"/>
      <c r="BI82" s="499"/>
      <c r="BJ82" s="4"/>
      <c r="BK82" s="4"/>
      <c r="BL82" s="589"/>
      <c r="BM82" s="104"/>
      <c r="BN82" s="84"/>
      <c r="BO82" s="105"/>
      <c r="BP82" s="85"/>
      <c r="BQ82" s="106"/>
      <c r="BR82" s="86"/>
      <c r="BS82" s="104"/>
      <c r="BT82" s="84"/>
      <c r="BU82" s="4"/>
      <c r="BV82" s="4"/>
      <c r="BW82" s="4"/>
      <c r="BX82" s="4"/>
      <c r="BY82" s="4"/>
      <c r="BZ82" s="4"/>
      <c r="CA82" s="4"/>
      <c r="CB82" s="4"/>
      <c r="CC82" s="4"/>
      <c r="CD82" s="4"/>
      <c r="CE82" s="4"/>
      <c r="CF82" s="129"/>
      <c r="CG82" s="498"/>
      <c r="CH82" s="502"/>
      <c r="CI82" s="498"/>
      <c r="CJ82" s="502"/>
      <c r="CK82" s="498"/>
      <c r="CL82" s="502"/>
      <c r="CM82" s="498"/>
      <c r="CN82" s="499"/>
      <c r="CO82" s="4"/>
      <c r="CP82" s="4"/>
      <c r="CQ82" s="589"/>
      <c r="CR82" s="104"/>
      <c r="CS82" s="84"/>
      <c r="CT82" s="105"/>
      <c r="CU82" s="85"/>
      <c r="CV82" s="106"/>
      <c r="CW82" s="86"/>
      <c r="CX82" s="104"/>
      <c r="CY82" s="84"/>
      <c r="CZ82" s="4"/>
      <c r="DA82" s="4"/>
      <c r="DB82" s="4"/>
      <c r="DC82" s="4"/>
      <c r="DD82" s="4"/>
      <c r="DE82" s="4"/>
      <c r="DF82" s="4"/>
      <c r="DG82" s="4"/>
      <c r="DH82" s="4"/>
      <c r="DI82" s="4"/>
      <c r="DJ82" s="4"/>
      <c r="DK82" s="129"/>
      <c r="DL82" s="498"/>
      <c r="DM82" s="502"/>
      <c r="DN82" s="498"/>
      <c r="DO82" s="502"/>
      <c r="DP82" s="498"/>
      <c r="DQ82" s="502"/>
      <c r="DR82" s="498"/>
      <c r="DS82" s="499"/>
      <c r="DT82" s="4"/>
    </row>
    <row r="83" spans="1:124" ht="11" customHeight="1" thickBot="1">
      <c r="A83" s="629"/>
      <c r="B83" s="590"/>
      <c r="C83" s="108"/>
      <c r="D83" s="87"/>
      <c r="E83" s="115"/>
      <c r="F83" s="88"/>
      <c r="G83" s="110"/>
      <c r="H83" s="89"/>
      <c r="I83" s="108"/>
      <c r="J83" s="87"/>
      <c r="K83" s="4"/>
      <c r="L83" s="543" t="s">
        <v>103</v>
      </c>
      <c r="M83" s="544"/>
      <c r="N83" s="630"/>
      <c r="O83" s="509" t="s">
        <v>152</v>
      </c>
      <c r="P83" s="510"/>
      <c r="Q83" s="510"/>
      <c r="R83" s="510"/>
      <c r="S83" s="510"/>
      <c r="T83" s="511"/>
      <c r="U83" s="4"/>
      <c r="V83" s="168"/>
      <c r="W83" s="500"/>
      <c r="X83" s="507"/>
      <c r="Y83" s="500"/>
      <c r="Z83" s="507"/>
      <c r="AA83" s="500"/>
      <c r="AB83" s="507"/>
      <c r="AC83" s="500"/>
      <c r="AD83" s="501"/>
      <c r="AE83" s="315"/>
      <c r="AF83" s="4"/>
      <c r="AG83" s="590"/>
      <c r="AH83" s="108"/>
      <c r="AI83" s="87"/>
      <c r="AJ83" s="115"/>
      <c r="AK83" s="88"/>
      <c r="AL83" s="110"/>
      <c r="AM83" s="89"/>
      <c r="AN83" s="108"/>
      <c r="AO83" s="87"/>
      <c r="AP83" s="4"/>
      <c r="AQ83" s="543" t="s">
        <v>103</v>
      </c>
      <c r="AR83" s="544"/>
      <c r="AS83" s="630"/>
      <c r="AT83" s="509" t="s">
        <v>152</v>
      </c>
      <c r="AU83" s="510"/>
      <c r="AV83" s="510"/>
      <c r="AW83" s="510"/>
      <c r="AX83" s="510"/>
      <c r="AY83" s="511"/>
      <c r="AZ83" s="4"/>
      <c r="BA83" s="168"/>
      <c r="BB83" s="500"/>
      <c r="BC83" s="507"/>
      <c r="BD83" s="500"/>
      <c r="BE83" s="507"/>
      <c r="BF83" s="500"/>
      <c r="BG83" s="507"/>
      <c r="BH83" s="500"/>
      <c r="BI83" s="501"/>
      <c r="BJ83" s="4"/>
      <c r="BK83" s="4"/>
      <c r="BL83" s="590"/>
      <c r="BM83" s="108"/>
      <c r="BN83" s="87"/>
      <c r="BO83" s="115"/>
      <c r="BP83" s="88"/>
      <c r="BQ83" s="110"/>
      <c r="BR83" s="89"/>
      <c r="BS83" s="108"/>
      <c r="BT83" s="87"/>
      <c r="BU83" s="4"/>
      <c r="BV83" s="543" t="s">
        <v>103</v>
      </c>
      <c r="BW83" s="544"/>
      <c r="BX83" s="630"/>
      <c r="BY83" s="509" t="s">
        <v>152</v>
      </c>
      <c r="BZ83" s="510"/>
      <c r="CA83" s="510"/>
      <c r="CB83" s="510"/>
      <c r="CC83" s="510"/>
      <c r="CD83" s="511"/>
      <c r="CE83" s="4"/>
      <c r="CF83" s="168"/>
      <c r="CG83" s="500"/>
      <c r="CH83" s="507"/>
      <c r="CI83" s="500"/>
      <c r="CJ83" s="507"/>
      <c r="CK83" s="500"/>
      <c r="CL83" s="507"/>
      <c r="CM83" s="500"/>
      <c r="CN83" s="501"/>
      <c r="CO83" s="4"/>
      <c r="CP83" s="4"/>
      <c r="CQ83" s="590"/>
      <c r="CR83" s="108"/>
      <c r="CS83" s="87"/>
      <c r="CT83" s="115"/>
      <c r="CU83" s="88"/>
      <c r="CV83" s="110"/>
      <c r="CW83" s="89"/>
      <c r="CX83" s="108"/>
      <c r="CY83" s="87"/>
      <c r="CZ83" s="4"/>
      <c r="DA83" s="543" t="s">
        <v>103</v>
      </c>
      <c r="DB83" s="544"/>
      <c r="DC83" s="630"/>
      <c r="DD83" s="509" t="s">
        <v>152</v>
      </c>
      <c r="DE83" s="510"/>
      <c r="DF83" s="510"/>
      <c r="DG83" s="510"/>
      <c r="DH83" s="510"/>
      <c r="DI83" s="511"/>
      <c r="DJ83" s="4"/>
      <c r="DK83" s="168"/>
      <c r="DL83" s="500"/>
      <c r="DM83" s="507"/>
      <c r="DN83" s="500"/>
      <c r="DO83" s="507"/>
      <c r="DP83" s="500"/>
      <c r="DQ83" s="507"/>
      <c r="DR83" s="500"/>
      <c r="DS83" s="501"/>
      <c r="DT83" s="4"/>
    </row>
    <row r="84" spans="1:124" ht="11" customHeight="1" thickBot="1">
      <c r="A84" s="207"/>
      <c r="B84" s="526"/>
      <c r="C84" s="108"/>
      <c r="D84" s="87"/>
      <c r="E84" s="109"/>
      <c r="F84" s="88"/>
      <c r="G84" s="110"/>
      <c r="H84" s="89"/>
      <c r="I84" s="108"/>
      <c r="J84" s="87"/>
      <c r="K84" s="4"/>
      <c r="L84" s="545"/>
      <c r="M84" s="546"/>
      <c r="N84" s="631"/>
      <c r="O84" s="512"/>
      <c r="P84" s="513"/>
      <c r="Q84" s="513"/>
      <c r="R84" s="513"/>
      <c r="S84" s="513"/>
      <c r="T84" s="514"/>
      <c r="U84" s="4"/>
      <c r="V84" s="508" t="s">
        <v>150</v>
      </c>
      <c r="W84" s="508"/>
      <c r="X84" s="508"/>
      <c r="Y84" s="508"/>
      <c r="Z84" s="508"/>
      <c r="AA84" s="508"/>
      <c r="AB84" s="508"/>
      <c r="AC84" s="508"/>
      <c r="AD84" s="508"/>
      <c r="AE84" s="316"/>
      <c r="AF84" s="4"/>
      <c r="AG84" s="526"/>
      <c r="AH84" s="108"/>
      <c r="AI84" s="87"/>
      <c r="AJ84" s="109"/>
      <c r="AK84" s="88"/>
      <c r="AL84" s="110"/>
      <c r="AM84" s="89"/>
      <c r="AN84" s="108"/>
      <c r="AO84" s="87"/>
      <c r="AP84" s="4"/>
      <c r="AQ84" s="545"/>
      <c r="AR84" s="546"/>
      <c r="AS84" s="631"/>
      <c r="AT84" s="512"/>
      <c r="AU84" s="513"/>
      <c r="AV84" s="513"/>
      <c r="AW84" s="513"/>
      <c r="AX84" s="513"/>
      <c r="AY84" s="514"/>
      <c r="AZ84" s="4"/>
      <c r="BA84" s="508" t="s">
        <v>150</v>
      </c>
      <c r="BB84" s="508"/>
      <c r="BC84" s="508"/>
      <c r="BD84" s="508"/>
      <c r="BE84" s="508"/>
      <c r="BF84" s="508"/>
      <c r="BG84" s="508"/>
      <c r="BH84" s="508"/>
      <c r="BI84" s="508"/>
      <c r="BJ84" s="4"/>
      <c r="BK84" s="4"/>
      <c r="BL84" s="526"/>
      <c r="BM84" s="108"/>
      <c r="BN84" s="87"/>
      <c r="BO84" s="109"/>
      <c r="BP84" s="88"/>
      <c r="BQ84" s="110"/>
      <c r="BR84" s="89"/>
      <c r="BS84" s="108"/>
      <c r="BT84" s="87"/>
      <c r="BU84" s="4"/>
      <c r="BV84" s="545"/>
      <c r="BW84" s="546"/>
      <c r="BX84" s="631"/>
      <c r="BY84" s="512"/>
      <c r="BZ84" s="513"/>
      <c r="CA84" s="513"/>
      <c r="CB84" s="513"/>
      <c r="CC84" s="513"/>
      <c r="CD84" s="514"/>
      <c r="CE84" s="4"/>
      <c r="CF84" s="508" t="s">
        <v>150</v>
      </c>
      <c r="CG84" s="508"/>
      <c r="CH84" s="508"/>
      <c r="CI84" s="508"/>
      <c r="CJ84" s="508"/>
      <c r="CK84" s="508"/>
      <c r="CL84" s="508"/>
      <c r="CM84" s="508"/>
      <c r="CN84" s="508"/>
      <c r="CO84" s="4"/>
      <c r="CP84" s="4"/>
      <c r="CQ84" s="526"/>
      <c r="CR84" s="108"/>
      <c r="CS84" s="87"/>
      <c r="CT84" s="109"/>
      <c r="CU84" s="88"/>
      <c r="CV84" s="110"/>
      <c r="CW84" s="89"/>
      <c r="CX84" s="108"/>
      <c r="CY84" s="87"/>
      <c r="CZ84" s="4"/>
      <c r="DA84" s="545"/>
      <c r="DB84" s="546"/>
      <c r="DC84" s="631"/>
      <c r="DD84" s="512"/>
      <c r="DE84" s="513"/>
      <c r="DF84" s="513"/>
      <c r="DG84" s="513"/>
      <c r="DH84" s="513"/>
      <c r="DI84" s="514"/>
      <c r="DJ84" s="4"/>
      <c r="DK84" s="508" t="s">
        <v>150</v>
      </c>
      <c r="DL84" s="508"/>
      <c r="DM84" s="508"/>
      <c r="DN84" s="508"/>
      <c r="DO84" s="508"/>
      <c r="DP84" s="508"/>
      <c r="DQ84" s="508"/>
      <c r="DR84" s="508"/>
      <c r="DS84" s="508"/>
      <c r="DT84" s="4"/>
    </row>
    <row r="85" spans="1:124" ht="12" customHeight="1" thickBot="1">
      <c r="A85" s="207"/>
      <c r="B85" s="527"/>
      <c r="C85" s="112"/>
      <c r="D85" s="90"/>
      <c r="E85" s="113"/>
      <c r="F85" s="91"/>
      <c r="G85" s="114"/>
      <c r="H85" s="92"/>
      <c r="I85" s="112"/>
      <c r="J85" s="90"/>
      <c r="K85" s="4"/>
      <c r="L85" s="568" t="s">
        <v>65</v>
      </c>
      <c r="M85" s="569"/>
      <c r="N85" s="569"/>
      <c r="O85" s="569" t="s">
        <v>35</v>
      </c>
      <c r="P85" s="569"/>
      <c r="Q85" s="569"/>
      <c r="R85" s="569" t="s">
        <v>118</v>
      </c>
      <c r="S85" s="569"/>
      <c r="T85" s="570"/>
      <c r="U85" s="4"/>
      <c r="V85" s="521" t="s">
        <v>128</v>
      </c>
      <c r="W85" s="506" t="s">
        <v>4</v>
      </c>
      <c r="X85" s="505"/>
      <c r="Y85" s="504" t="s">
        <v>5</v>
      </c>
      <c r="Z85" s="505"/>
      <c r="AA85" s="504" t="s">
        <v>6</v>
      </c>
      <c r="AB85" s="505"/>
      <c r="AC85" s="504" t="s">
        <v>7</v>
      </c>
      <c r="AD85" s="624"/>
      <c r="AE85" s="327"/>
      <c r="AF85" s="4"/>
      <c r="AG85" s="527"/>
      <c r="AH85" s="112"/>
      <c r="AI85" s="90"/>
      <c r="AJ85" s="113"/>
      <c r="AK85" s="91"/>
      <c r="AL85" s="114"/>
      <c r="AM85" s="92"/>
      <c r="AN85" s="112"/>
      <c r="AO85" s="90"/>
      <c r="AP85" s="4"/>
      <c r="AQ85" s="568" t="s">
        <v>65</v>
      </c>
      <c r="AR85" s="569"/>
      <c r="AS85" s="569"/>
      <c r="AT85" s="569" t="s">
        <v>35</v>
      </c>
      <c r="AU85" s="569"/>
      <c r="AV85" s="569"/>
      <c r="AW85" s="569" t="s">
        <v>118</v>
      </c>
      <c r="AX85" s="569"/>
      <c r="AY85" s="570"/>
      <c r="AZ85" s="4"/>
      <c r="BA85" s="521" t="s">
        <v>128</v>
      </c>
      <c r="BB85" s="506" t="s">
        <v>4</v>
      </c>
      <c r="BC85" s="505"/>
      <c r="BD85" s="504" t="s">
        <v>5</v>
      </c>
      <c r="BE85" s="505"/>
      <c r="BF85" s="504" t="s">
        <v>6</v>
      </c>
      <c r="BG85" s="505"/>
      <c r="BH85" s="504" t="s">
        <v>7</v>
      </c>
      <c r="BI85" s="624"/>
      <c r="BJ85" s="4"/>
      <c r="BK85" s="4"/>
      <c r="BL85" s="527"/>
      <c r="BM85" s="112"/>
      <c r="BN85" s="90"/>
      <c r="BO85" s="113"/>
      <c r="BP85" s="91"/>
      <c r="BQ85" s="114"/>
      <c r="BR85" s="92"/>
      <c r="BS85" s="112"/>
      <c r="BT85" s="90"/>
      <c r="BU85" s="4"/>
      <c r="BV85" s="568" t="s">
        <v>65</v>
      </c>
      <c r="BW85" s="569"/>
      <c r="BX85" s="569"/>
      <c r="BY85" s="569" t="s">
        <v>35</v>
      </c>
      <c r="BZ85" s="569"/>
      <c r="CA85" s="569"/>
      <c r="CB85" s="569" t="s">
        <v>118</v>
      </c>
      <c r="CC85" s="569"/>
      <c r="CD85" s="570"/>
      <c r="CE85" s="4"/>
      <c r="CF85" s="521" t="s">
        <v>128</v>
      </c>
      <c r="CG85" s="506" t="s">
        <v>4</v>
      </c>
      <c r="CH85" s="505"/>
      <c r="CI85" s="504" t="s">
        <v>5</v>
      </c>
      <c r="CJ85" s="505"/>
      <c r="CK85" s="504" t="s">
        <v>6</v>
      </c>
      <c r="CL85" s="505"/>
      <c r="CM85" s="504" t="s">
        <v>7</v>
      </c>
      <c r="CN85" s="624"/>
      <c r="CO85" s="4"/>
      <c r="CP85" s="4"/>
      <c r="CQ85" s="527"/>
      <c r="CR85" s="112"/>
      <c r="CS85" s="90"/>
      <c r="CT85" s="113"/>
      <c r="CU85" s="91"/>
      <c r="CV85" s="114"/>
      <c r="CW85" s="92"/>
      <c r="CX85" s="112"/>
      <c r="CY85" s="90"/>
      <c r="CZ85" s="4"/>
      <c r="DA85" s="568" t="s">
        <v>65</v>
      </c>
      <c r="DB85" s="569"/>
      <c r="DC85" s="569"/>
      <c r="DD85" s="569" t="s">
        <v>35</v>
      </c>
      <c r="DE85" s="569"/>
      <c r="DF85" s="569"/>
      <c r="DG85" s="569" t="s">
        <v>118</v>
      </c>
      <c r="DH85" s="569"/>
      <c r="DI85" s="570"/>
      <c r="DJ85" s="4"/>
      <c r="DK85" s="521" t="s">
        <v>128</v>
      </c>
      <c r="DL85" s="506" t="s">
        <v>4</v>
      </c>
      <c r="DM85" s="505"/>
      <c r="DN85" s="504" t="s">
        <v>5</v>
      </c>
      <c r="DO85" s="505"/>
      <c r="DP85" s="504" t="s">
        <v>6</v>
      </c>
      <c r="DQ85" s="505"/>
      <c r="DR85" s="504" t="s">
        <v>7</v>
      </c>
      <c r="DS85" s="624"/>
      <c r="DT85" s="4"/>
    </row>
    <row r="86" spans="1:124" ht="11" customHeight="1" thickBot="1">
      <c r="A86" s="207"/>
      <c r="B86" s="118"/>
      <c r="C86" s="2"/>
      <c r="D86" s="2"/>
      <c r="E86" s="5"/>
      <c r="F86" s="2"/>
      <c r="G86" s="2"/>
      <c r="H86" s="2"/>
      <c r="I86" s="2"/>
      <c r="J86" s="2"/>
      <c r="K86" s="4"/>
      <c r="L86" s="565"/>
      <c r="M86" s="566"/>
      <c r="N86" s="567"/>
      <c r="O86" s="518"/>
      <c r="P86" s="519"/>
      <c r="Q86" s="571"/>
      <c r="R86" s="518"/>
      <c r="S86" s="519"/>
      <c r="T86" s="520"/>
      <c r="U86" s="4"/>
      <c r="V86" s="522"/>
      <c r="W86" s="169" t="s">
        <v>121</v>
      </c>
      <c r="X86" s="169" t="s">
        <v>122</v>
      </c>
      <c r="Y86" s="169" t="s">
        <v>121</v>
      </c>
      <c r="Z86" s="169" t="s">
        <v>122</v>
      </c>
      <c r="AA86" s="169" t="s">
        <v>121</v>
      </c>
      <c r="AB86" s="169" t="s">
        <v>122</v>
      </c>
      <c r="AC86" s="169" t="s">
        <v>121</v>
      </c>
      <c r="AD86" s="170" t="s">
        <v>122</v>
      </c>
      <c r="AE86" s="328"/>
      <c r="AF86" s="4"/>
      <c r="AG86" s="118"/>
      <c r="AH86" s="2"/>
      <c r="AI86" s="2"/>
      <c r="AJ86" s="5"/>
      <c r="AK86" s="2"/>
      <c r="AL86" s="2"/>
      <c r="AM86" s="2"/>
      <c r="AN86" s="2"/>
      <c r="AO86" s="2"/>
      <c r="AP86" s="4"/>
      <c r="AQ86" s="565"/>
      <c r="AR86" s="566"/>
      <c r="AS86" s="567"/>
      <c r="AT86" s="518"/>
      <c r="AU86" s="519"/>
      <c r="AV86" s="571"/>
      <c r="AW86" s="518"/>
      <c r="AX86" s="519"/>
      <c r="AY86" s="520"/>
      <c r="AZ86" s="4"/>
      <c r="BA86" s="522"/>
      <c r="BB86" s="169" t="s">
        <v>121</v>
      </c>
      <c r="BC86" s="169" t="s">
        <v>122</v>
      </c>
      <c r="BD86" s="169" t="s">
        <v>121</v>
      </c>
      <c r="BE86" s="169" t="s">
        <v>122</v>
      </c>
      <c r="BF86" s="169" t="s">
        <v>121</v>
      </c>
      <c r="BG86" s="169" t="s">
        <v>122</v>
      </c>
      <c r="BH86" s="169" t="s">
        <v>121</v>
      </c>
      <c r="BI86" s="170" t="s">
        <v>122</v>
      </c>
      <c r="BJ86" s="4"/>
      <c r="BK86" s="4"/>
      <c r="BL86" s="118"/>
      <c r="BM86" s="2"/>
      <c r="BN86" s="2"/>
      <c r="BO86" s="5"/>
      <c r="BP86" s="2"/>
      <c r="BQ86" s="2"/>
      <c r="BR86" s="2"/>
      <c r="BS86" s="2"/>
      <c r="BT86" s="2"/>
      <c r="BU86" s="4"/>
      <c r="BV86" s="565"/>
      <c r="BW86" s="566"/>
      <c r="BX86" s="567"/>
      <c r="BY86" s="518"/>
      <c r="BZ86" s="519"/>
      <c r="CA86" s="571"/>
      <c r="CB86" s="518"/>
      <c r="CC86" s="519"/>
      <c r="CD86" s="520"/>
      <c r="CE86" s="4"/>
      <c r="CF86" s="522"/>
      <c r="CG86" s="169" t="s">
        <v>121</v>
      </c>
      <c r="CH86" s="169" t="s">
        <v>122</v>
      </c>
      <c r="CI86" s="169" t="s">
        <v>121</v>
      </c>
      <c r="CJ86" s="169" t="s">
        <v>122</v>
      </c>
      <c r="CK86" s="169" t="s">
        <v>121</v>
      </c>
      <c r="CL86" s="169" t="s">
        <v>122</v>
      </c>
      <c r="CM86" s="169" t="s">
        <v>121</v>
      </c>
      <c r="CN86" s="170" t="s">
        <v>122</v>
      </c>
      <c r="CO86" s="4"/>
      <c r="CP86" s="4"/>
      <c r="CQ86" s="118"/>
      <c r="CR86" s="2"/>
      <c r="CS86" s="2"/>
      <c r="CT86" s="5"/>
      <c r="CU86" s="2"/>
      <c r="CV86" s="2"/>
      <c r="CW86" s="2"/>
      <c r="CX86" s="2"/>
      <c r="CY86" s="2"/>
      <c r="CZ86" s="4"/>
      <c r="DA86" s="565"/>
      <c r="DB86" s="566"/>
      <c r="DC86" s="567"/>
      <c r="DD86" s="518"/>
      <c r="DE86" s="519"/>
      <c r="DF86" s="571"/>
      <c r="DG86" s="518"/>
      <c r="DH86" s="519"/>
      <c r="DI86" s="520"/>
      <c r="DJ86" s="4"/>
      <c r="DK86" s="522"/>
      <c r="DL86" s="169" t="s">
        <v>121</v>
      </c>
      <c r="DM86" s="169" t="s">
        <v>122</v>
      </c>
      <c r="DN86" s="169" t="s">
        <v>121</v>
      </c>
      <c r="DO86" s="169" t="s">
        <v>122</v>
      </c>
      <c r="DP86" s="169" t="s">
        <v>121</v>
      </c>
      <c r="DQ86" s="169" t="s">
        <v>122</v>
      </c>
      <c r="DR86" s="169" t="s">
        <v>121</v>
      </c>
      <c r="DS86" s="170" t="s">
        <v>122</v>
      </c>
      <c r="DT86" s="4"/>
    </row>
    <row r="87" spans="1:124" ht="13" customHeight="1">
      <c r="A87" s="629"/>
      <c r="B87" s="528"/>
      <c r="C87" s="104"/>
      <c r="D87" s="84"/>
      <c r="E87" s="105"/>
      <c r="F87" s="85"/>
      <c r="G87" s="106"/>
      <c r="H87" s="86"/>
      <c r="I87" s="104"/>
      <c r="J87" s="84"/>
      <c r="K87" s="4"/>
      <c r="L87" s="489"/>
      <c r="M87" s="490"/>
      <c r="N87" s="491"/>
      <c r="O87" s="530"/>
      <c r="P87" s="531"/>
      <c r="Q87" s="532"/>
      <c r="R87" s="523"/>
      <c r="S87" s="524"/>
      <c r="T87" s="525"/>
      <c r="U87" s="4"/>
      <c r="V87" s="130"/>
      <c r="W87" s="483"/>
      <c r="X87" s="484"/>
      <c r="Y87" s="483"/>
      <c r="Z87" s="484"/>
      <c r="AA87" s="483"/>
      <c r="AB87" s="484"/>
      <c r="AC87" s="483"/>
      <c r="AD87" s="497"/>
      <c r="AE87" s="315"/>
      <c r="AF87" s="4"/>
      <c r="AG87" s="528"/>
      <c r="AH87" s="104"/>
      <c r="AI87" s="84"/>
      <c r="AJ87" s="105"/>
      <c r="AK87" s="85"/>
      <c r="AL87" s="106"/>
      <c r="AM87" s="86"/>
      <c r="AN87" s="104"/>
      <c r="AO87" s="84"/>
      <c r="AP87" s="4"/>
      <c r="AQ87" s="489"/>
      <c r="AR87" s="490"/>
      <c r="AS87" s="491"/>
      <c r="AT87" s="530"/>
      <c r="AU87" s="531"/>
      <c r="AV87" s="532"/>
      <c r="AW87" s="523"/>
      <c r="AX87" s="524"/>
      <c r="AY87" s="525"/>
      <c r="AZ87" s="4"/>
      <c r="BA87" s="130"/>
      <c r="BB87" s="483"/>
      <c r="BC87" s="484"/>
      <c r="BD87" s="483"/>
      <c r="BE87" s="484"/>
      <c r="BF87" s="483"/>
      <c r="BG87" s="484"/>
      <c r="BH87" s="483"/>
      <c r="BI87" s="497"/>
      <c r="BJ87" s="4"/>
      <c r="BK87" s="4"/>
      <c r="BL87" s="528"/>
      <c r="BM87" s="104"/>
      <c r="BN87" s="84"/>
      <c r="BO87" s="105"/>
      <c r="BP87" s="85"/>
      <c r="BQ87" s="106"/>
      <c r="BR87" s="86"/>
      <c r="BS87" s="104"/>
      <c r="BT87" s="84"/>
      <c r="BU87" s="4"/>
      <c r="BV87" s="489"/>
      <c r="BW87" s="490"/>
      <c r="BX87" s="491"/>
      <c r="BY87" s="530"/>
      <c r="BZ87" s="531"/>
      <c r="CA87" s="532"/>
      <c r="CB87" s="523"/>
      <c r="CC87" s="524"/>
      <c r="CD87" s="525"/>
      <c r="CE87" s="4"/>
      <c r="CF87" s="130"/>
      <c r="CG87" s="483"/>
      <c r="CH87" s="484"/>
      <c r="CI87" s="483"/>
      <c r="CJ87" s="484"/>
      <c r="CK87" s="483"/>
      <c r="CL87" s="484"/>
      <c r="CM87" s="483"/>
      <c r="CN87" s="497"/>
      <c r="CO87" s="4"/>
      <c r="CP87" s="4"/>
      <c r="CQ87" s="528"/>
      <c r="CR87" s="104"/>
      <c r="CS87" s="84"/>
      <c r="CT87" s="105"/>
      <c r="CU87" s="85"/>
      <c r="CV87" s="106"/>
      <c r="CW87" s="86"/>
      <c r="CX87" s="104"/>
      <c r="CY87" s="84"/>
      <c r="CZ87" s="4"/>
      <c r="DA87" s="489"/>
      <c r="DB87" s="490"/>
      <c r="DC87" s="491"/>
      <c r="DD87" s="530"/>
      <c r="DE87" s="531"/>
      <c r="DF87" s="532"/>
      <c r="DG87" s="523"/>
      <c r="DH87" s="524"/>
      <c r="DI87" s="525"/>
      <c r="DJ87" s="4"/>
      <c r="DK87" s="130"/>
      <c r="DL87" s="483"/>
      <c r="DM87" s="484"/>
      <c r="DN87" s="483"/>
      <c r="DO87" s="484"/>
      <c r="DP87" s="483"/>
      <c r="DQ87" s="484"/>
      <c r="DR87" s="483"/>
      <c r="DS87" s="497"/>
      <c r="DT87" s="4"/>
    </row>
    <row r="88" spans="1:124" ht="12" customHeight="1">
      <c r="A88" s="629"/>
      <c r="B88" s="559"/>
      <c r="C88" s="108"/>
      <c r="D88" s="87"/>
      <c r="E88" s="109"/>
      <c r="F88" s="88"/>
      <c r="G88" s="110"/>
      <c r="H88" s="89"/>
      <c r="I88" s="108"/>
      <c r="J88" s="87"/>
      <c r="K88" s="4"/>
      <c r="L88" s="492"/>
      <c r="M88" s="493"/>
      <c r="N88" s="494"/>
      <c r="O88" s="486"/>
      <c r="P88" s="487"/>
      <c r="Q88" s="551"/>
      <c r="R88" s="486"/>
      <c r="S88" s="487"/>
      <c r="T88" s="488"/>
      <c r="U88" s="4"/>
      <c r="V88" s="130"/>
      <c r="W88" s="498"/>
      <c r="X88" s="502"/>
      <c r="Y88" s="498"/>
      <c r="Z88" s="502"/>
      <c r="AA88" s="498"/>
      <c r="AB88" s="502"/>
      <c r="AC88" s="498"/>
      <c r="AD88" s="499"/>
      <c r="AE88" s="315"/>
      <c r="AF88" s="4"/>
      <c r="AG88" s="559"/>
      <c r="AH88" s="108"/>
      <c r="AI88" s="87"/>
      <c r="AJ88" s="109"/>
      <c r="AK88" s="88"/>
      <c r="AL88" s="110"/>
      <c r="AM88" s="89"/>
      <c r="AN88" s="108"/>
      <c r="AO88" s="87"/>
      <c r="AP88" s="4"/>
      <c r="AQ88" s="492"/>
      <c r="AR88" s="493"/>
      <c r="AS88" s="494"/>
      <c r="AT88" s="486"/>
      <c r="AU88" s="487"/>
      <c r="AV88" s="551"/>
      <c r="AW88" s="486"/>
      <c r="AX88" s="487"/>
      <c r="AY88" s="488"/>
      <c r="AZ88" s="4"/>
      <c r="BA88" s="130"/>
      <c r="BB88" s="498"/>
      <c r="BC88" s="502"/>
      <c r="BD88" s="498"/>
      <c r="BE88" s="502"/>
      <c r="BF88" s="498"/>
      <c r="BG88" s="502"/>
      <c r="BH88" s="498"/>
      <c r="BI88" s="499"/>
      <c r="BJ88" s="4"/>
      <c r="BK88" s="4"/>
      <c r="BL88" s="559"/>
      <c r="BM88" s="108"/>
      <c r="BN88" s="87"/>
      <c r="BO88" s="109"/>
      <c r="BP88" s="88"/>
      <c r="BQ88" s="110"/>
      <c r="BR88" s="89"/>
      <c r="BS88" s="108"/>
      <c r="BT88" s="87"/>
      <c r="BU88" s="4"/>
      <c r="BV88" s="492"/>
      <c r="BW88" s="493"/>
      <c r="BX88" s="494"/>
      <c r="BY88" s="486"/>
      <c r="BZ88" s="487"/>
      <c r="CA88" s="551"/>
      <c r="CB88" s="486"/>
      <c r="CC88" s="487"/>
      <c r="CD88" s="488"/>
      <c r="CE88" s="4"/>
      <c r="CF88" s="130"/>
      <c r="CG88" s="498"/>
      <c r="CH88" s="502"/>
      <c r="CI88" s="498"/>
      <c r="CJ88" s="502"/>
      <c r="CK88" s="498"/>
      <c r="CL88" s="502"/>
      <c r="CM88" s="498"/>
      <c r="CN88" s="499"/>
      <c r="CO88" s="4"/>
      <c r="CP88" s="4"/>
      <c r="CQ88" s="559"/>
      <c r="CR88" s="108"/>
      <c r="CS88" s="87"/>
      <c r="CT88" s="109"/>
      <c r="CU88" s="88"/>
      <c r="CV88" s="110"/>
      <c r="CW88" s="89"/>
      <c r="CX88" s="108"/>
      <c r="CY88" s="87"/>
      <c r="CZ88" s="4"/>
      <c r="DA88" s="492"/>
      <c r="DB88" s="493"/>
      <c r="DC88" s="494"/>
      <c r="DD88" s="486"/>
      <c r="DE88" s="487"/>
      <c r="DF88" s="551"/>
      <c r="DG88" s="486"/>
      <c r="DH88" s="487"/>
      <c r="DI88" s="488"/>
      <c r="DJ88" s="4"/>
      <c r="DK88" s="130"/>
      <c r="DL88" s="498"/>
      <c r="DM88" s="502"/>
      <c r="DN88" s="498"/>
      <c r="DO88" s="502"/>
      <c r="DP88" s="498"/>
      <c r="DQ88" s="502"/>
      <c r="DR88" s="498"/>
      <c r="DS88" s="499"/>
      <c r="DT88" s="4"/>
    </row>
    <row r="89" spans="1:124" ht="11" customHeight="1" thickBot="1">
      <c r="A89" s="629"/>
      <c r="B89" s="560"/>
      <c r="C89" s="108"/>
      <c r="D89" s="87"/>
      <c r="E89" s="109"/>
      <c r="F89" s="88"/>
      <c r="G89" s="110"/>
      <c r="H89" s="89"/>
      <c r="I89" s="108"/>
      <c r="J89" s="87"/>
      <c r="K89" s="4"/>
      <c r="L89" s="489"/>
      <c r="M89" s="490"/>
      <c r="N89" s="491"/>
      <c r="O89" s="530"/>
      <c r="P89" s="531"/>
      <c r="Q89" s="532"/>
      <c r="R89" s="523"/>
      <c r="S89" s="524"/>
      <c r="T89" s="525"/>
      <c r="U89" s="4"/>
      <c r="V89" s="131"/>
      <c r="W89" s="483"/>
      <c r="X89" s="484"/>
      <c r="Y89" s="483"/>
      <c r="Z89" s="484"/>
      <c r="AA89" s="483"/>
      <c r="AB89" s="484"/>
      <c r="AC89" s="483"/>
      <c r="AD89" s="497"/>
      <c r="AE89" s="315"/>
      <c r="AF89" s="4"/>
      <c r="AG89" s="560"/>
      <c r="AH89" s="108"/>
      <c r="AI89" s="87"/>
      <c r="AJ89" s="109"/>
      <c r="AK89" s="88"/>
      <c r="AL89" s="110"/>
      <c r="AM89" s="89"/>
      <c r="AN89" s="108"/>
      <c r="AO89" s="87"/>
      <c r="AP89" s="4"/>
      <c r="AQ89" s="489"/>
      <c r="AR89" s="490"/>
      <c r="AS89" s="491"/>
      <c r="AT89" s="530"/>
      <c r="AU89" s="531"/>
      <c r="AV89" s="532"/>
      <c r="AW89" s="523"/>
      <c r="AX89" s="524"/>
      <c r="AY89" s="525"/>
      <c r="AZ89" s="4"/>
      <c r="BA89" s="131"/>
      <c r="BB89" s="483"/>
      <c r="BC89" s="484"/>
      <c r="BD89" s="483"/>
      <c r="BE89" s="484"/>
      <c r="BF89" s="483"/>
      <c r="BG89" s="484"/>
      <c r="BH89" s="483"/>
      <c r="BI89" s="497"/>
      <c r="BJ89" s="4"/>
      <c r="BK89" s="4"/>
      <c r="BL89" s="560"/>
      <c r="BM89" s="108"/>
      <c r="BN89" s="87"/>
      <c r="BO89" s="109"/>
      <c r="BP89" s="88"/>
      <c r="BQ89" s="110"/>
      <c r="BR89" s="89"/>
      <c r="BS89" s="108"/>
      <c r="BT89" s="87"/>
      <c r="BU89" s="4"/>
      <c r="BV89" s="489"/>
      <c r="BW89" s="490"/>
      <c r="BX89" s="491"/>
      <c r="BY89" s="530"/>
      <c r="BZ89" s="531"/>
      <c r="CA89" s="532"/>
      <c r="CB89" s="523"/>
      <c r="CC89" s="524"/>
      <c r="CD89" s="525"/>
      <c r="CE89" s="4"/>
      <c r="CF89" s="131"/>
      <c r="CG89" s="483"/>
      <c r="CH89" s="484"/>
      <c r="CI89" s="483"/>
      <c r="CJ89" s="484"/>
      <c r="CK89" s="483"/>
      <c r="CL89" s="484"/>
      <c r="CM89" s="483"/>
      <c r="CN89" s="497"/>
      <c r="CO89" s="4"/>
      <c r="CP89" s="4"/>
      <c r="CQ89" s="560"/>
      <c r="CR89" s="108"/>
      <c r="CS89" s="87"/>
      <c r="CT89" s="109"/>
      <c r="CU89" s="88"/>
      <c r="CV89" s="110"/>
      <c r="CW89" s="89"/>
      <c r="CX89" s="108"/>
      <c r="CY89" s="87"/>
      <c r="CZ89" s="4"/>
      <c r="DA89" s="489"/>
      <c r="DB89" s="490"/>
      <c r="DC89" s="491"/>
      <c r="DD89" s="530"/>
      <c r="DE89" s="531"/>
      <c r="DF89" s="532"/>
      <c r="DG89" s="523"/>
      <c r="DH89" s="524"/>
      <c r="DI89" s="525"/>
      <c r="DJ89" s="4"/>
      <c r="DK89" s="131"/>
      <c r="DL89" s="483"/>
      <c r="DM89" s="484"/>
      <c r="DN89" s="483"/>
      <c r="DO89" s="484"/>
      <c r="DP89" s="483"/>
      <c r="DQ89" s="484"/>
      <c r="DR89" s="483"/>
      <c r="DS89" s="497"/>
      <c r="DT89" s="4"/>
    </row>
    <row r="90" spans="1:124" ht="11" customHeight="1">
      <c r="A90" s="207"/>
      <c r="B90" s="561"/>
      <c r="C90" s="108"/>
      <c r="D90" s="87"/>
      <c r="E90" s="109"/>
      <c r="F90" s="88"/>
      <c r="G90" s="110"/>
      <c r="H90" s="89"/>
      <c r="I90" s="108"/>
      <c r="J90" s="87"/>
      <c r="K90" s="4"/>
      <c r="L90" s="492"/>
      <c r="M90" s="493"/>
      <c r="N90" s="494"/>
      <c r="O90" s="486"/>
      <c r="P90" s="487"/>
      <c r="Q90" s="551"/>
      <c r="R90" s="486"/>
      <c r="S90" s="487"/>
      <c r="T90" s="488"/>
      <c r="U90" s="4"/>
      <c r="V90" s="132"/>
      <c r="W90" s="498" t="str">
        <f>IFERROR(VLOOKUP($V90,#REF!, 3, FALSE),"")</f>
        <v/>
      </c>
      <c r="X90" s="502"/>
      <c r="Y90" s="498" t="str">
        <f>IFERROR(VLOOKUP($V90,#REF!, 4, FALSE),"")</f>
        <v/>
      </c>
      <c r="Z90" s="502"/>
      <c r="AA90" s="498" t="str">
        <f>IFERROR(VLOOKUP($V90,#REF!, 5, FALSE),"")</f>
        <v/>
      </c>
      <c r="AB90" s="502"/>
      <c r="AC90" s="498" t="str">
        <f>IFERROR(VLOOKUP($V90,#REF!, 6, FALSE),"")</f>
        <v/>
      </c>
      <c r="AD90" s="499"/>
      <c r="AE90" s="315"/>
      <c r="AF90" s="4"/>
      <c r="AG90" s="561"/>
      <c r="AH90" s="108"/>
      <c r="AI90" s="87"/>
      <c r="AJ90" s="109"/>
      <c r="AK90" s="88"/>
      <c r="AL90" s="110"/>
      <c r="AM90" s="89"/>
      <c r="AN90" s="108"/>
      <c r="AO90" s="87"/>
      <c r="AP90" s="4"/>
      <c r="AQ90" s="492"/>
      <c r="AR90" s="493"/>
      <c r="AS90" s="494"/>
      <c r="AT90" s="486"/>
      <c r="AU90" s="487"/>
      <c r="AV90" s="551"/>
      <c r="AW90" s="486"/>
      <c r="AX90" s="487"/>
      <c r="AY90" s="488"/>
      <c r="AZ90" s="4"/>
      <c r="BA90" s="132"/>
      <c r="BB90" s="498" t="str">
        <f>IFERROR(VLOOKUP($V90,#REF!, 3, FALSE),"")</f>
        <v/>
      </c>
      <c r="BC90" s="502"/>
      <c r="BD90" s="498" t="str">
        <f>IFERROR(VLOOKUP($V90,#REF!, 4, FALSE),"")</f>
        <v/>
      </c>
      <c r="BE90" s="502"/>
      <c r="BF90" s="498" t="str">
        <f>IFERROR(VLOOKUP($V90,#REF!, 5, FALSE),"")</f>
        <v/>
      </c>
      <c r="BG90" s="502"/>
      <c r="BH90" s="498" t="str">
        <f>IFERROR(VLOOKUP($V90,#REF!, 6, FALSE),"")</f>
        <v/>
      </c>
      <c r="BI90" s="499"/>
      <c r="BJ90" s="4"/>
      <c r="BK90" s="4"/>
      <c r="BL90" s="561"/>
      <c r="BM90" s="108"/>
      <c r="BN90" s="87"/>
      <c r="BO90" s="109"/>
      <c r="BP90" s="88"/>
      <c r="BQ90" s="110"/>
      <c r="BR90" s="89"/>
      <c r="BS90" s="108"/>
      <c r="BT90" s="87"/>
      <c r="BU90" s="4"/>
      <c r="BV90" s="492"/>
      <c r="BW90" s="493"/>
      <c r="BX90" s="494"/>
      <c r="BY90" s="486"/>
      <c r="BZ90" s="487"/>
      <c r="CA90" s="551"/>
      <c r="CB90" s="486"/>
      <c r="CC90" s="487"/>
      <c r="CD90" s="488"/>
      <c r="CE90" s="4"/>
      <c r="CF90" s="132"/>
      <c r="CG90" s="498" t="str">
        <f>IFERROR(VLOOKUP($V90,#REF!, 3, FALSE),"")</f>
        <v/>
      </c>
      <c r="CH90" s="502"/>
      <c r="CI90" s="498" t="str">
        <f>IFERROR(VLOOKUP($V90,#REF!, 4, FALSE),"")</f>
        <v/>
      </c>
      <c r="CJ90" s="502"/>
      <c r="CK90" s="498" t="str">
        <f>IFERROR(VLOOKUP($V90,#REF!, 5, FALSE),"")</f>
        <v/>
      </c>
      <c r="CL90" s="502"/>
      <c r="CM90" s="498" t="str">
        <f>IFERROR(VLOOKUP($V90,#REF!, 6, FALSE),"")</f>
        <v/>
      </c>
      <c r="CN90" s="499"/>
      <c r="CO90" s="4"/>
      <c r="CP90" s="4"/>
      <c r="CQ90" s="561"/>
      <c r="CR90" s="108"/>
      <c r="CS90" s="87"/>
      <c r="CT90" s="109"/>
      <c r="CU90" s="88"/>
      <c r="CV90" s="110"/>
      <c r="CW90" s="89"/>
      <c r="CX90" s="108"/>
      <c r="CY90" s="87"/>
      <c r="CZ90" s="4"/>
      <c r="DA90" s="492"/>
      <c r="DB90" s="493"/>
      <c r="DC90" s="494"/>
      <c r="DD90" s="486"/>
      <c r="DE90" s="487"/>
      <c r="DF90" s="551"/>
      <c r="DG90" s="486"/>
      <c r="DH90" s="487"/>
      <c r="DI90" s="488"/>
      <c r="DJ90" s="4"/>
      <c r="DK90" s="132"/>
      <c r="DL90" s="498" t="str">
        <f>IFERROR(VLOOKUP($V90,#REF!, 3, FALSE),"")</f>
        <v/>
      </c>
      <c r="DM90" s="502"/>
      <c r="DN90" s="498" t="str">
        <f>IFERROR(VLOOKUP($V90,#REF!, 4, FALSE),"")</f>
        <v/>
      </c>
      <c r="DO90" s="502"/>
      <c r="DP90" s="498" t="str">
        <f>IFERROR(VLOOKUP($V90,#REF!, 5, FALSE),"")</f>
        <v/>
      </c>
      <c r="DQ90" s="502"/>
      <c r="DR90" s="498" t="str">
        <f>IFERROR(VLOOKUP($V90,#REF!, 6, FALSE),"")</f>
        <v/>
      </c>
      <c r="DS90" s="499"/>
      <c r="DT90" s="4"/>
    </row>
    <row r="91" spans="1:124" ht="11" customHeight="1">
      <c r="A91" s="207"/>
      <c r="B91" s="562"/>
      <c r="C91" s="108"/>
      <c r="D91" s="87"/>
      <c r="E91" s="109"/>
      <c r="F91" s="88"/>
      <c r="G91" s="110"/>
      <c r="H91" s="89"/>
      <c r="I91" s="108"/>
      <c r="J91" s="87"/>
      <c r="K91" s="4"/>
      <c r="L91" s="489"/>
      <c r="M91" s="490"/>
      <c r="N91" s="491"/>
      <c r="O91" s="530"/>
      <c r="P91" s="531"/>
      <c r="Q91" s="532"/>
      <c r="R91" s="523"/>
      <c r="S91" s="524"/>
      <c r="T91" s="525"/>
      <c r="U91" s="4"/>
      <c r="V91" s="131"/>
      <c r="W91" s="483" t="str">
        <f>IFERROR(VLOOKUP($V91,#REF!, 3, FALSE),"")</f>
        <v/>
      </c>
      <c r="X91" s="484"/>
      <c r="Y91" s="483" t="str">
        <f>IFERROR(VLOOKUP($V91,#REF!, 4, FALSE),"")</f>
        <v/>
      </c>
      <c r="Z91" s="484"/>
      <c r="AA91" s="483" t="str">
        <f>IFERROR(VLOOKUP($V91,#REF!, 5, FALSE),"")</f>
        <v/>
      </c>
      <c r="AB91" s="484"/>
      <c r="AC91" s="483" t="str">
        <f>IFERROR(VLOOKUP($V91,#REF!, 6, FALSE),"")</f>
        <v/>
      </c>
      <c r="AD91" s="497"/>
      <c r="AE91" s="315"/>
      <c r="AF91" s="4"/>
      <c r="AG91" s="562"/>
      <c r="AH91" s="108"/>
      <c r="AI91" s="87"/>
      <c r="AJ91" s="109"/>
      <c r="AK91" s="88"/>
      <c r="AL91" s="110"/>
      <c r="AM91" s="89"/>
      <c r="AN91" s="108"/>
      <c r="AO91" s="87"/>
      <c r="AP91" s="4"/>
      <c r="AQ91" s="489"/>
      <c r="AR91" s="490"/>
      <c r="AS91" s="491"/>
      <c r="AT91" s="530"/>
      <c r="AU91" s="531"/>
      <c r="AV91" s="532"/>
      <c r="AW91" s="523"/>
      <c r="AX91" s="524"/>
      <c r="AY91" s="525"/>
      <c r="AZ91" s="4"/>
      <c r="BA91" s="131"/>
      <c r="BB91" s="483" t="str">
        <f>IFERROR(VLOOKUP($V91,#REF!, 3, FALSE),"")</f>
        <v/>
      </c>
      <c r="BC91" s="484"/>
      <c r="BD91" s="483" t="str">
        <f>IFERROR(VLOOKUP($V91,#REF!, 4, FALSE),"")</f>
        <v/>
      </c>
      <c r="BE91" s="484"/>
      <c r="BF91" s="483" t="str">
        <f>IFERROR(VLOOKUP($V91,#REF!, 5, FALSE),"")</f>
        <v/>
      </c>
      <c r="BG91" s="484"/>
      <c r="BH91" s="483" t="str">
        <f>IFERROR(VLOOKUP($V91,#REF!, 6, FALSE),"")</f>
        <v/>
      </c>
      <c r="BI91" s="497"/>
      <c r="BJ91" s="4"/>
      <c r="BK91" s="4"/>
      <c r="BL91" s="562"/>
      <c r="BM91" s="108"/>
      <c r="BN91" s="87"/>
      <c r="BO91" s="109"/>
      <c r="BP91" s="88"/>
      <c r="BQ91" s="110"/>
      <c r="BR91" s="89"/>
      <c r="BS91" s="108"/>
      <c r="BT91" s="87"/>
      <c r="BU91" s="4"/>
      <c r="BV91" s="489"/>
      <c r="BW91" s="490"/>
      <c r="BX91" s="491"/>
      <c r="BY91" s="530"/>
      <c r="BZ91" s="531"/>
      <c r="CA91" s="532"/>
      <c r="CB91" s="523"/>
      <c r="CC91" s="524"/>
      <c r="CD91" s="525"/>
      <c r="CE91" s="4"/>
      <c r="CF91" s="131"/>
      <c r="CG91" s="483" t="str">
        <f>IFERROR(VLOOKUP($V91,#REF!, 3, FALSE),"")</f>
        <v/>
      </c>
      <c r="CH91" s="484"/>
      <c r="CI91" s="483" t="str">
        <f>IFERROR(VLOOKUP($V91,#REF!, 4, FALSE),"")</f>
        <v/>
      </c>
      <c r="CJ91" s="484"/>
      <c r="CK91" s="483" t="str">
        <f>IFERROR(VLOOKUP($V91,#REF!, 5, FALSE),"")</f>
        <v/>
      </c>
      <c r="CL91" s="484"/>
      <c r="CM91" s="483" t="str">
        <f>IFERROR(VLOOKUP($V91,#REF!, 6, FALSE),"")</f>
        <v/>
      </c>
      <c r="CN91" s="497"/>
      <c r="CO91" s="4"/>
      <c r="CP91" s="4"/>
      <c r="CQ91" s="562"/>
      <c r="CR91" s="108"/>
      <c r="CS91" s="87"/>
      <c r="CT91" s="109"/>
      <c r="CU91" s="88"/>
      <c r="CV91" s="110"/>
      <c r="CW91" s="89"/>
      <c r="CX91" s="108"/>
      <c r="CY91" s="87"/>
      <c r="CZ91" s="4"/>
      <c r="DA91" s="489"/>
      <c r="DB91" s="490"/>
      <c r="DC91" s="491"/>
      <c r="DD91" s="530"/>
      <c r="DE91" s="531"/>
      <c r="DF91" s="532"/>
      <c r="DG91" s="523"/>
      <c r="DH91" s="524"/>
      <c r="DI91" s="525"/>
      <c r="DJ91" s="4"/>
      <c r="DK91" s="131"/>
      <c r="DL91" s="483" t="str">
        <f>IFERROR(VLOOKUP($V91,#REF!, 3, FALSE),"")</f>
        <v/>
      </c>
      <c r="DM91" s="484"/>
      <c r="DN91" s="483" t="str">
        <f>IFERROR(VLOOKUP($V91,#REF!, 4, FALSE),"")</f>
        <v/>
      </c>
      <c r="DO91" s="484"/>
      <c r="DP91" s="483" t="str">
        <f>IFERROR(VLOOKUP($V91,#REF!, 5, FALSE),"")</f>
        <v/>
      </c>
      <c r="DQ91" s="484"/>
      <c r="DR91" s="483" t="str">
        <f>IFERROR(VLOOKUP($V91,#REF!, 6, FALSE),"")</f>
        <v/>
      </c>
      <c r="DS91" s="497"/>
      <c r="DT91" s="4"/>
    </row>
    <row r="92" spans="1:124" ht="11" customHeight="1">
      <c r="A92" s="207"/>
      <c r="B92" s="563"/>
      <c r="C92" s="108"/>
      <c r="D92" s="87"/>
      <c r="E92" s="109"/>
      <c r="F92" s="88"/>
      <c r="G92" s="110"/>
      <c r="H92" s="89"/>
      <c r="I92" s="108"/>
      <c r="J92" s="87"/>
      <c r="K92" s="4"/>
      <c r="L92" s="492"/>
      <c r="M92" s="493"/>
      <c r="N92" s="494"/>
      <c r="O92" s="486"/>
      <c r="P92" s="487"/>
      <c r="Q92" s="551"/>
      <c r="R92" s="486"/>
      <c r="S92" s="487"/>
      <c r="T92" s="488"/>
      <c r="U92" s="4"/>
      <c r="V92" s="132"/>
      <c r="W92" s="498" t="str">
        <f>IFERROR(VLOOKUP($V92,#REF!, 3, FALSE),"")</f>
        <v/>
      </c>
      <c r="X92" s="502"/>
      <c r="Y92" s="498" t="str">
        <f>IFERROR(VLOOKUP($V92,#REF!, 4, FALSE),"")</f>
        <v/>
      </c>
      <c r="Z92" s="502"/>
      <c r="AA92" s="498" t="str">
        <f>IFERROR(VLOOKUP($V92,#REF!, 5, FALSE),"")</f>
        <v/>
      </c>
      <c r="AB92" s="502"/>
      <c r="AC92" s="498" t="str">
        <f>IFERROR(VLOOKUP($V92,#REF!, 6, FALSE),"")</f>
        <v/>
      </c>
      <c r="AD92" s="499"/>
      <c r="AE92" s="315"/>
      <c r="AF92" s="4"/>
      <c r="AG92" s="563"/>
      <c r="AH92" s="108"/>
      <c r="AI92" s="87"/>
      <c r="AJ92" s="109"/>
      <c r="AK92" s="88"/>
      <c r="AL92" s="110"/>
      <c r="AM92" s="89"/>
      <c r="AN92" s="108"/>
      <c r="AO92" s="87"/>
      <c r="AP92" s="4"/>
      <c r="AQ92" s="492"/>
      <c r="AR92" s="493"/>
      <c r="AS92" s="494"/>
      <c r="AT92" s="486"/>
      <c r="AU92" s="487"/>
      <c r="AV92" s="551"/>
      <c r="AW92" s="486"/>
      <c r="AX92" s="487"/>
      <c r="AY92" s="488"/>
      <c r="AZ92" s="4"/>
      <c r="BA92" s="132"/>
      <c r="BB92" s="498" t="str">
        <f>IFERROR(VLOOKUP($V92,#REF!, 3, FALSE),"")</f>
        <v/>
      </c>
      <c r="BC92" s="502"/>
      <c r="BD92" s="498" t="str">
        <f>IFERROR(VLOOKUP($V92,#REF!, 4, FALSE),"")</f>
        <v/>
      </c>
      <c r="BE92" s="502"/>
      <c r="BF92" s="498" t="str">
        <f>IFERROR(VLOOKUP($V92,#REF!, 5, FALSE),"")</f>
        <v/>
      </c>
      <c r="BG92" s="502"/>
      <c r="BH92" s="498" t="str">
        <f>IFERROR(VLOOKUP($V92,#REF!, 6, FALSE),"")</f>
        <v/>
      </c>
      <c r="BI92" s="499"/>
      <c r="BJ92" s="4"/>
      <c r="BK92" s="4"/>
      <c r="BL92" s="563"/>
      <c r="BM92" s="108"/>
      <c r="BN92" s="87"/>
      <c r="BO92" s="109"/>
      <c r="BP92" s="88"/>
      <c r="BQ92" s="110"/>
      <c r="BR92" s="89"/>
      <c r="BS92" s="108"/>
      <c r="BT92" s="87"/>
      <c r="BU92" s="4"/>
      <c r="BV92" s="492"/>
      <c r="BW92" s="493"/>
      <c r="BX92" s="494"/>
      <c r="BY92" s="486"/>
      <c r="BZ92" s="487"/>
      <c r="CA92" s="551"/>
      <c r="CB92" s="486"/>
      <c r="CC92" s="487"/>
      <c r="CD92" s="488"/>
      <c r="CE92" s="4"/>
      <c r="CF92" s="132"/>
      <c r="CG92" s="498" t="str">
        <f>IFERROR(VLOOKUP($V92,#REF!, 3, FALSE),"")</f>
        <v/>
      </c>
      <c r="CH92" s="502"/>
      <c r="CI92" s="498" t="str">
        <f>IFERROR(VLOOKUP($V92,#REF!, 4, FALSE),"")</f>
        <v/>
      </c>
      <c r="CJ92" s="502"/>
      <c r="CK92" s="498" t="str">
        <f>IFERROR(VLOOKUP($V92,#REF!, 5, FALSE),"")</f>
        <v/>
      </c>
      <c r="CL92" s="502"/>
      <c r="CM92" s="498" t="str">
        <f>IFERROR(VLOOKUP($V92,#REF!, 6, FALSE),"")</f>
        <v/>
      </c>
      <c r="CN92" s="499"/>
      <c r="CO92" s="4"/>
      <c r="CP92" s="4"/>
      <c r="CQ92" s="563"/>
      <c r="CR92" s="108"/>
      <c r="CS92" s="87"/>
      <c r="CT92" s="109"/>
      <c r="CU92" s="88"/>
      <c r="CV92" s="110"/>
      <c r="CW92" s="89"/>
      <c r="CX92" s="108"/>
      <c r="CY92" s="87"/>
      <c r="CZ92" s="4"/>
      <c r="DA92" s="492"/>
      <c r="DB92" s="493"/>
      <c r="DC92" s="494"/>
      <c r="DD92" s="486"/>
      <c r="DE92" s="487"/>
      <c r="DF92" s="551"/>
      <c r="DG92" s="486"/>
      <c r="DH92" s="487"/>
      <c r="DI92" s="488"/>
      <c r="DJ92" s="4"/>
      <c r="DK92" s="132"/>
      <c r="DL92" s="498" t="str">
        <f>IFERROR(VLOOKUP($V92,#REF!, 3, FALSE),"")</f>
        <v/>
      </c>
      <c r="DM92" s="502"/>
      <c r="DN92" s="498" t="str">
        <f>IFERROR(VLOOKUP($V92,#REF!, 4, FALSE),"")</f>
        <v/>
      </c>
      <c r="DO92" s="502"/>
      <c r="DP92" s="498" t="str">
        <f>IFERROR(VLOOKUP($V92,#REF!, 5, FALSE),"")</f>
        <v/>
      </c>
      <c r="DQ92" s="502"/>
      <c r="DR92" s="498" t="str">
        <f>IFERROR(VLOOKUP($V92,#REF!, 6, FALSE),"")</f>
        <v/>
      </c>
      <c r="DS92" s="499"/>
      <c r="DT92" s="4"/>
    </row>
    <row r="93" spans="1:124" ht="11" customHeight="1" thickBot="1">
      <c r="A93" s="207"/>
      <c r="B93" s="564"/>
      <c r="C93" s="112"/>
      <c r="D93" s="90"/>
      <c r="E93" s="113"/>
      <c r="F93" s="91"/>
      <c r="G93" s="114"/>
      <c r="H93" s="92"/>
      <c r="I93" s="108"/>
      <c r="J93" s="90"/>
      <c r="K93" s="4"/>
      <c r="L93" s="489"/>
      <c r="M93" s="490"/>
      <c r="N93" s="491"/>
      <c r="O93" s="530"/>
      <c r="P93" s="531"/>
      <c r="Q93" s="532"/>
      <c r="R93" s="523"/>
      <c r="S93" s="524"/>
      <c r="T93" s="525"/>
      <c r="U93" s="4"/>
      <c r="V93" s="131"/>
      <c r="W93" s="483" t="str">
        <f>IFERROR(VLOOKUP($V93,#REF!, 3, FALSE),"")</f>
        <v/>
      </c>
      <c r="X93" s="484"/>
      <c r="Y93" s="483" t="str">
        <f>IFERROR(VLOOKUP($V93,#REF!, 4, FALSE),"")</f>
        <v/>
      </c>
      <c r="Z93" s="484"/>
      <c r="AA93" s="483" t="str">
        <f>IFERROR(VLOOKUP($V93,#REF!, 5, FALSE),"")</f>
        <v/>
      </c>
      <c r="AB93" s="484"/>
      <c r="AC93" s="483" t="str">
        <f>IFERROR(VLOOKUP($V93,#REF!, 6, FALSE),"")</f>
        <v/>
      </c>
      <c r="AD93" s="497"/>
      <c r="AE93" s="315"/>
      <c r="AF93" s="4"/>
      <c r="AG93" s="564"/>
      <c r="AH93" s="112"/>
      <c r="AI93" s="90"/>
      <c r="AJ93" s="113"/>
      <c r="AK93" s="91"/>
      <c r="AL93" s="114"/>
      <c r="AM93" s="92"/>
      <c r="AN93" s="108"/>
      <c r="AO93" s="90"/>
      <c r="AP93" s="4"/>
      <c r="AQ93" s="489"/>
      <c r="AR93" s="490"/>
      <c r="AS93" s="491"/>
      <c r="AT93" s="530"/>
      <c r="AU93" s="531"/>
      <c r="AV93" s="532"/>
      <c r="AW93" s="523"/>
      <c r="AX93" s="524"/>
      <c r="AY93" s="525"/>
      <c r="AZ93" s="4"/>
      <c r="BA93" s="131"/>
      <c r="BB93" s="483" t="str">
        <f>IFERROR(VLOOKUP($V93,#REF!, 3, FALSE),"")</f>
        <v/>
      </c>
      <c r="BC93" s="484"/>
      <c r="BD93" s="483" t="str">
        <f>IFERROR(VLOOKUP($V93,#REF!, 4, FALSE),"")</f>
        <v/>
      </c>
      <c r="BE93" s="484"/>
      <c r="BF93" s="483" t="str">
        <f>IFERROR(VLOOKUP($V93,#REF!, 5, FALSE),"")</f>
        <v/>
      </c>
      <c r="BG93" s="484"/>
      <c r="BH93" s="483" t="str">
        <f>IFERROR(VLOOKUP($V93,#REF!, 6, FALSE),"")</f>
        <v/>
      </c>
      <c r="BI93" s="497"/>
      <c r="BJ93" s="4"/>
      <c r="BK93" s="4"/>
      <c r="BL93" s="564"/>
      <c r="BM93" s="112"/>
      <c r="BN93" s="90"/>
      <c r="BO93" s="113"/>
      <c r="BP93" s="91"/>
      <c r="BQ93" s="114"/>
      <c r="BR93" s="92"/>
      <c r="BS93" s="108"/>
      <c r="BT93" s="90"/>
      <c r="BU93" s="4"/>
      <c r="BV93" s="489"/>
      <c r="BW93" s="490"/>
      <c r="BX93" s="491"/>
      <c r="BY93" s="530"/>
      <c r="BZ93" s="531"/>
      <c r="CA93" s="532"/>
      <c r="CB93" s="523"/>
      <c r="CC93" s="524"/>
      <c r="CD93" s="525"/>
      <c r="CE93" s="4"/>
      <c r="CF93" s="131"/>
      <c r="CG93" s="483" t="str">
        <f>IFERROR(VLOOKUP($V93,#REF!, 3, FALSE),"")</f>
        <v/>
      </c>
      <c r="CH93" s="484"/>
      <c r="CI93" s="483" t="str">
        <f>IFERROR(VLOOKUP($V93,#REF!, 4, FALSE),"")</f>
        <v/>
      </c>
      <c r="CJ93" s="484"/>
      <c r="CK93" s="483" t="str">
        <f>IFERROR(VLOOKUP($V93,#REF!, 5, FALSE),"")</f>
        <v/>
      </c>
      <c r="CL93" s="484"/>
      <c r="CM93" s="483" t="str">
        <f>IFERROR(VLOOKUP($V93,#REF!, 6, FALSE),"")</f>
        <v/>
      </c>
      <c r="CN93" s="497"/>
      <c r="CO93" s="4"/>
      <c r="CP93" s="4"/>
      <c r="CQ93" s="564"/>
      <c r="CR93" s="112"/>
      <c r="CS93" s="90"/>
      <c r="CT93" s="113"/>
      <c r="CU93" s="91"/>
      <c r="CV93" s="114"/>
      <c r="CW93" s="92"/>
      <c r="CX93" s="108"/>
      <c r="CY93" s="90"/>
      <c r="CZ93" s="4"/>
      <c r="DA93" s="489"/>
      <c r="DB93" s="490"/>
      <c r="DC93" s="491"/>
      <c r="DD93" s="530"/>
      <c r="DE93" s="531"/>
      <c r="DF93" s="532"/>
      <c r="DG93" s="523"/>
      <c r="DH93" s="524"/>
      <c r="DI93" s="525"/>
      <c r="DJ93" s="4"/>
      <c r="DK93" s="131"/>
      <c r="DL93" s="483" t="str">
        <f>IFERROR(VLOOKUP($V93,#REF!, 3, FALSE),"")</f>
        <v/>
      </c>
      <c r="DM93" s="484"/>
      <c r="DN93" s="483" t="str">
        <f>IFERROR(VLOOKUP($V93,#REF!, 4, FALSE),"")</f>
        <v/>
      </c>
      <c r="DO93" s="484"/>
      <c r="DP93" s="483" t="str">
        <f>IFERROR(VLOOKUP($V93,#REF!, 5, FALSE),"")</f>
        <v/>
      </c>
      <c r="DQ93" s="484"/>
      <c r="DR93" s="483" t="str">
        <f>IFERROR(VLOOKUP($V93,#REF!, 6, FALSE),"")</f>
        <v/>
      </c>
      <c r="DS93" s="497"/>
      <c r="DT93" s="4"/>
    </row>
    <row r="94" spans="1:124" ht="11" customHeight="1">
      <c r="A94" s="629"/>
      <c r="B94" s="589"/>
      <c r="C94" s="104"/>
      <c r="D94" s="84"/>
      <c r="E94" s="105"/>
      <c r="F94" s="85"/>
      <c r="G94" s="106"/>
      <c r="H94" s="86"/>
      <c r="I94" s="104"/>
      <c r="J94" s="84"/>
      <c r="K94" s="4"/>
      <c r="L94" s="492"/>
      <c r="M94" s="493"/>
      <c r="N94" s="494"/>
      <c r="O94" s="486"/>
      <c r="P94" s="487"/>
      <c r="Q94" s="551"/>
      <c r="R94" s="486"/>
      <c r="S94" s="487"/>
      <c r="T94" s="488"/>
      <c r="U94" s="4"/>
      <c r="V94" s="132"/>
      <c r="W94" s="498" t="str">
        <f>IFERROR(VLOOKUP($V94,#REF!, 3, FALSE),"")</f>
        <v/>
      </c>
      <c r="X94" s="502"/>
      <c r="Y94" s="498" t="str">
        <f>IFERROR(VLOOKUP($V94,#REF!, 4, FALSE),"")</f>
        <v/>
      </c>
      <c r="Z94" s="502"/>
      <c r="AA94" s="498" t="str">
        <f>IFERROR(VLOOKUP($V94,#REF!, 5, FALSE),"")</f>
        <v/>
      </c>
      <c r="AB94" s="502"/>
      <c r="AC94" s="498" t="str">
        <f>IFERROR(VLOOKUP($V94,#REF!, 6, FALSE),"")</f>
        <v/>
      </c>
      <c r="AD94" s="499"/>
      <c r="AE94" s="315"/>
      <c r="AF94" s="4"/>
      <c r="AG94" s="589"/>
      <c r="AH94" s="104"/>
      <c r="AI94" s="84"/>
      <c r="AJ94" s="105"/>
      <c r="AK94" s="85"/>
      <c r="AL94" s="106"/>
      <c r="AM94" s="86"/>
      <c r="AN94" s="104"/>
      <c r="AO94" s="84"/>
      <c r="AP94" s="4"/>
      <c r="AQ94" s="492"/>
      <c r="AR94" s="493"/>
      <c r="AS94" s="494"/>
      <c r="AT94" s="486"/>
      <c r="AU94" s="487"/>
      <c r="AV94" s="551"/>
      <c r="AW94" s="486"/>
      <c r="AX94" s="487"/>
      <c r="AY94" s="488"/>
      <c r="AZ94" s="4"/>
      <c r="BA94" s="132"/>
      <c r="BB94" s="498" t="str">
        <f>IFERROR(VLOOKUP($V94,#REF!, 3, FALSE),"")</f>
        <v/>
      </c>
      <c r="BC94" s="502"/>
      <c r="BD94" s="498" t="str">
        <f>IFERROR(VLOOKUP($V94,#REF!, 4, FALSE),"")</f>
        <v/>
      </c>
      <c r="BE94" s="502"/>
      <c r="BF94" s="498" t="str">
        <f>IFERROR(VLOOKUP($V94,#REF!, 5, FALSE),"")</f>
        <v/>
      </c>
      <c r="BG94" s="502"/>
      <c r="BH94" s="498" t="str">
        <f>IFERROR(VLOOKUP($V94,#REF!, 6, FALSE),"")</f>
        <v/>
      </c>
      <c r="BI94" s="499"/>
      <c r="BJ94" s="4"/>
      <c r="BK94" s="4"/>
      <c r="BL94" s="589"/>
      <c r="BM94" s="104"/>
      <c r="BN94" s="84"/>
      <c r="BO94" s="105"/>
      <c r="BP94" s="85"/>
      <c r="BQ94" s="106"/>
      <c r="BR94" s="86"/>
      <c r="BS94" s="104"/>
      <c r="BT94" s="84"/>
      <c r="BU94" s="4"/>
      <c r="BV94" s="492"/>
      <c r="BW94" s="493"/>
      <c r="BX94" s="494"/>
      <c r="BY94" s="486"/>
      <c r="BZ94" s="487"/>
      <c r="CA94" s="551"/>
      <c r="CB94" s="486"/>
      <c r="CC94" s="487"/>
      <c r="CD94" s="488"/>
      <c r="CE94" s="4"/>
      <c r="CF94" s="132"/>
      <c r="CG94" s="498" t="str">
        <f>IFERROR(VLOOKUP($V94,#REF!, 3, FALSE),"")</f>
        <v/>
      </c>
      <c r="CH94" s="502"/>
      <c r="CI94" s="498" t="str">
        <f>IFERROR(VLOOKUP($V94,#REF!, 4, FALSE),"")</f>
        <v/>
      </c>
      <c r="CJ94" s="502"/>
      <c r="CK94" s="498" t="str">
        <f>IFERROR(VLOOKUP($V94,#REF!, 5, FALSE),"")</f>
        <v/>
      </c>
      <c r="CL94" s="502"/>
      <c r="CM94" s="498" t="str">
        <f>IFERROR(VLOOKUP($V94,#REF!, 6, FALSE),"")</f>
        <v/>
      </c>
      <c r="CN94" s="499"/>
      <c r="CO94" s="4"/>
      <c r="CP94" s="4"/>
      <c r="CQ94" s="589"/>
      <c r="CR94" s="104"/>
      <c r="CS94" s="84"/>
      <c r="CT94" s="105"/>
      <c r="CU94" s="85"/>
      <c r="CV94" s="106"/>
      <c r="CW94" s="86"/>
      <c r="CX94" s="104"/>
      <c r="CY94" s="84"/>
      <c r="CZ94" s="4"/>
      <c r="DA94" s="492"/>
      <c r="DB94" s="493"/>
      <c r="DC94" s="494"/>
      <c r="DD94" s="486"/>
      <c r="DE94" s="487"/>
      <c r="DF94" s="551"/>
      <c r="DG94" s="486"/>
      <c r="DH94" s="487"/>
      <c r="DI94" s="488"/>
      <c r="DJ94" s="4"/>
      <c r="DK94" s="132"/>
      <c r="DL94" s="498" t="str">
        <f>IFERROR(VLOOKUP($V94,#REF!, 3, FALSE),"")</f>
        <v/>
      </c>
      <c r="DM94" s="502"/>
      <c r="DN94" s="498" t="str">
        <f>IFERROR(VLOOKUP($V94,#REF!, 4, FALSE),"")</f>
        <v/>
      </c>
      <c r="DO94" s="502"/>
      <c r="DP94" s="498" t="str">
        <f>IFERROR(VLOOKUP($V94,#REF!, 5, FALSE),"")</f>
        <v/>
      </c>
      <c r="DQ94" s="502"/>
      <c r="DR94" s="498" t="str">
        <f>IFERROR(VLOOKUP($V94,#REF!, 6, FALSE),"")</f>
        <v/>
      </c>
      <c r="DS94" s="499"/>
      <c r="DT94" s="4"/>
    </row>
    <row r="95" spans="1:124" ht="11" customHeight="1">
      <c r="A95" s="629"/>
      <c r="B95" s="590"/>
      <c r="C95" s="108"/>
      <c r="D95" s="87"/>
      <c r="E95" s="115"/>
      <c r="F95" s="88"/>
      <c r="G95" s="110"/>
      <c r="H95" s="89"/>
      <c r="I95" s="108"/>
      <c r="J95" s="87"/>
      <c r="K95" s="4"/>
      <c r="L95" s="489"/>
      <c r="M95" s="490"/>
      <c r="N95" s="491"/>
      <c r="O95" s="530"/>
      <c r="P95" s="531"/>
      <c r="Q95" s="532"/>
      <c r="R95" s="523"/>
      <c r="S95" s="524"/>
      <c r="T95" s="525"/>
      <c r="U95" s="4"/>
      <c r="V95" s="133"/>
      <c r="W95" s="483" t="str">
        <f>IFERROR(VLOOKUP($V95,#REF!, 3, FALSE),"")</f>
        <v/>
      </c>
      <c r="X95" s="484"/>
      <c r="Y95" s="483" t="str">
        <f>IFERROR(VLOOKUP($V95,#REF!, 4, FALSE),"")</f>
        <v/>
      </c>
      <c r="Z95" s="484"/>
      <c r="AA95" s="483" t="str">
        <f>IFERROR(VLOOKUP($V95,#REF!, 5, FALSE),"")</f>
        <v/>
      </c>
      <c r="AB95" s="484"/>
      <c r="AC95" s="483" t="str">
        <f>IFERROR(VLOOKUP($V95,#REF!, 6, FALSE),"")</f>
        <v/>
      </c>
      <c r="AD95" s="497"/>
      <c r="AE95" s="315"/>
      <c r="AF95" s="4"/>
      <c r="AG95" s="590"/>
      <c r="AH95" s="108"/>
      <c r="AI95" s="87"/>
      <c r="AJ95" s="115"/>
      <c r="AK95" s="88"/>
      <c r="AL95" s="110"/>
      <c r="AM95" s="89"/>
      <c r="AN95" s="108"/>
      <c r="AO95" s="87"/>
      <c r="AP95" s="4"/>
      <c r="AQ95" s="489"/>
      <c r="AR95" s="490"/>
      <c r="AS95" s="491"/>
      <c r="AT95" s="530"/>
      <c r="AU95" s="531"/>
      <c r="AV95" s="532"/>
      <c r="AW95" s="523"/>
      <c r="AX95" s="524"/>
      <c r="AY95" s="525"/>
      <c r="AZ95" s="4"/>
      <c r="BA95" s="133"/>
      <c r="BB95" s="483" t="str">
        <f>IFERROR(VLOOKUP($V95,#REF!, 3, FALSE),"")</f>
        <v/>
      </c>
      <c r="BC95" s="484"/>
      <c r="BD95" s="483" t="str">
        <f>IFERROR(VLOOKUP($V95,#REF!, 4, FALSE),"")</f>
        <v/>
      </c>
      <c r="BE95" s="484"/>
      <c r="BF95" s="483" t="str">
        <f>IFERROR(VLOOKUP($V95,#REF!, 5, FALSE),"")</f>
        <v/>
      </c>
      <c r="BG95" s="484"/>
      <c r="BH95" s="483" t="str">
        <f>IFERROR(VLOOKUP($V95,#REF!, 6, FALSE),"")</f>
        <v/>
      </c>
      <c r="BI95" s="497"/>
      <c r="BJ95" s="4"/>
      <c r="BK95" s="4"/>
      <c r="BL95" s="590"/>
      <c r="BM95" s="108"/>
      <c r="BN95" s="87"/>
      <c r="BO95" s="115"/>
      <c r="BP95" s="88"/>
      <c r="BQ95" s="110"/>
      <c r="BR95" s="89"/>
      <c r="BS95" s="108"/>
      <c r="BT95" s="87"/>
      <c r="BU95" s="4"/>
      <c r="BV95" s="489"/>
      <c r="BW95" s="490"/>
      <c r="BX95" s="491"/>
      <c r="BY95" s="530"/>
      <c r="BZ95" s="531"/>
      <c r="CA95" s="532"/>
      <c r="CB95" s="523"/>
      <c r="CC95" s="524"/>
      <c r="CD95" s="525"/>
      <c r="CE95" s="4"/>
      <c r="CF95" s="133"/>
      <c r="CG95" s="483" t="str">
        <f>IFERROR(VLOOKUP($V95,#REF!, 3, FALSE),"")</f>
        <v/>
      </c>
      <c r="CH95" s="484"/>
      <c r="CI95" s="483" t="str">
        <f>IFERROR(VLOOKUP($V95,#REF!, 4, FALSE),"")</f>
        <v/>
      </c>
      <c r="CJ95" s="484"/>
      <c r="CK95" s="483" t="str">
        <f>IFERROR(VLOOKUP($V95,#REF!, 5, FALSE),"")</f>
        <v/>
      </c>
      <c r="CL95" s="484"/>
      <c r="CM95" s="483" t="str">
        <f>IFERROR(VLOOKUP($V95,#REF!, 6, FALSE),"")</f>
        <v/>
      </c>
      <c r="CN95" s="497"/>
      <c r="CO95" s="4"/>
      <c r="CP95" s="4"/>
      <c r="CQ95" s="590"/>
      <c r="CR95" s="108"/>
      <c r="CS95" s="87"/>
      <c r="CT95" s="115"/>
      <c r="CU95" s="88"/>
      <c r="CV95" s="110"/>
      <c r="CW95" s="89"/>
      <c r="CX95" s="108"/>
      <c r="CY95" s="87"/>
      <c r="CZ95" s="4"/>
      <c r="DA95" s="489"/>
      <c r="DB95" s="490"/>
      <c r="DC95" s="491"/>
      <c r="DD95" s="530"/>
      <c r="DE95" s="531"/>
      <c r="DF95" s="532"/>
      <c r="DG95" s="523"/>
      <c r="DH95" s="524"/>
      <c r="DI95" s="525"/>
      <c r="DJ95" s="4"/>
      <c r="DK95" s="133"/>
      <c r="DL95" s="483" t="str">
        <f>IFERROR(VLOOKUP($V95,#REF!, 3, FALSE),"")</f>
        <v/>
      </c>
      <c r="DM95" s="484"/>
      <c r="DN95" s="483" t="str">
        <f>IFERROR(VLOOKUP($V95,#REF!, 4, FALSE),"")</f>
        <v/>
      </c>
      <c r="DO95" s="484"/>
      <c r="DP95" s="483" t="str">
        <f>IFERROR(VLOOKUP($V95,#REF!, 5, FALSE),"")</f>
        <v/>
      </c>
      <c r="DQ95" s="484"/>
      <c r="DR95" s="483" t="str">
        <f>IFERROR(VLOOKUP($V95,#REF!, 6, FALSE),"")</f>
        <v/>
      </c>
      <c r="DS95" s="497"/>
      <c r="DT95" s="4"/>
    </row>
    <row r="96" spans="1:124" ht="11" customHeight="1" thickBot="1">
      <c r="A96" s="207"/>
      <c r="B96" s="526"/>
      <c r="C96" s="108"/>
      <c r="D96" s="87"/>
      <c r="E96" s="109"/>
      <c r="F96" s="88"/>
      <c r="G96" s="110"/>
      <c r="H96" s="89"/>
      <c r="I96" s="108"/>
      <c r="J96" s="87"/>
      <c r="K96" s="4"/>
      <c r="L96" s="492"/>
      <c r="M96" s="493"/>
      <c r="N96" s="494"/>
      <c r="O96" s="486"/>
      <c r="P96" s="487"/>
      <c r="Q96" s="551"/>
      <c r="R96" s="486"/>
      <c r="S96" s="487"/>
      <c r="T96" s="488"/>
      <c r="U96" s="4"/>
      <c r="V96" s="134"/>
      <c r="W96" s="552" t="str">
        <f>IFERROR(VLOOKUP($V96,#REF!, 3, FALSE),"")</f>
        <v/>
      </c>
      <c r="X96" s="553"/>
      <c r="Y96" s="552" t="str">
        <f>IFERROR(VLOOKUP($V96,#REF!, 4, FALSE),"")</f>
        <v/>
      </c>
      <c r="Z96" s="553"/>
      <c r="AA96" s="552" t="str">
        <f>IFERROR(VLOOKUP($V96,#REF!, 5, FALSE),"")</f>
        <v/>
      </c>
      <c r="AB96" s="553"/>
      <c r="AC96" s="552" t="str">
        <f>IFERROR(VLOOKUP($V96,#REF!, 6, FALSE),"")</f>
        <v/>
      </c>
      <c r="AD96" s="554"/>
      <c r="AE96" s="315"/>
      <c r="AF96" s="4"/>
      <c r="AG96" s="526"/>
      <c r="AH96" s="108"/>
      <c r="AI96" s="87"/>
      <c r="AJ96" s="109"/>
      <c r="AK96" s="88"/>
      <c r="AL96" s="110"/>
      <c r="AM96" s="89"/>
      <c r="AN96" s="108"/>
      <c r="AO96" s="87"/>
      <c r="AP96" s="4"/>
      <c r="AQ96" s="492"/>
      <c r="AR96" s="493"/>
      <c r="AS96" s="494"/>
      <c r="AT96" s="486"/>
      <c r="AU96" s="487"/>
      <c r="AV96" s="551"/>
      <c r="AW96" s="486"/>
      <c r="AX96" s="487"/>
      <c r="AY96" s="488"/>
      <c r="AZ96" s="4"/>
      <c r="BA96" s="134"/>
      <c r="BB96" s="552" t="str">
        <f>IFERROR(VLOOKUP($V96,#REF!, 3, FALSE),"")</f>
        <v/>
      </c>
      <c r="BC96" s="553"/>
      <c r="BD96" s="552" t="str">
        <f>IFERROR(VLOOKUP($V96,#REF!, 4, FALSE),"")</f>
        <v/>
      </c>
      <c r="BE96" s="553"/>
      <c r="BF96" s="552" t="str">
        <f>IFERROR(VLOOKUP($V96,#REF!, 5, FALSE),"")</f>
        <v/>
      </c>
      <c r="BG96" s="553"/>
      <c r="BH96" s="552" t="str">
        <f>IFERROR(VLOOKUP($V96,#REF!, 6, FALSE),"")</f>
        <v/>
      </c>
      <c r="BI96" s="554"/>
      <c r="BJ96" s="4"/>
      <c r="BK96" s="4"/>
      <c r="BL96" s="526"/>
      <c r="BM96" s="108"/>
      <c r="BN96" s="87"/>
      <c r="BO96" s="109"/>
      <c r="BP96" s="88"/>
      <c r="BQ96" s="110"/>
      <c r="BR96" s="89"/>
      <c r="BS96" s="108"/>
      <c r="BT96" s="87"/>
      <c r="BU96" s="4"/>
      <c r="BV96" s="492"/>
      <c r="BW96" s="493"/>
      <c r="BX96" s="494"/>
      <c r="BY96" s="486"/>
      <c r="BZ96" s="487"/>
      <c r="CA96" s="551"/>
      <c r="CB96" s="486"/>
      <c r="CC96" s="487"/>
      <c r="CD96" s="488"/>
      <c r="CE96" s="4"/>
      <c r="CF96" s="134"/>
      <c r="CG96" s="552" t="str">
        <f>IFERROR(VLOOKUP($V96,#REF!, 3, FALSE),"")</f>
        <v/>
      </c>
      <c r="CH96" s="553"/>
      <c r="CI96" s="552" t="str">
        <f>IFERROR(VLOOKUP($V96,#REF!, 4, FALSE),"")</f>
        <v/>
      </c>
      <c r="CJ96" s="553"/>
      <c r="CK96" s="552" t="str">
        <f>IFERROR(VLOOKUP($V96,#REF!, 5, FALSE),"")</f>
        <v/>
      </c>
      <c r="CL96" s="553"/>
      <c r="CM96" s="552" t="str">
        <f>IFERROR(VLOOKUP($V96,#REF!, 6, FALSE),"")</f>
        <v/>
      </c>
      <c r="CN96" s="554"/>
      <c r="CO96" s="4"/>
      <c r="CP96" s="4"/>
      <c r="CQ96" s="526"/>
      <c r="CR96" s="108"/>
      <c r="CS96" s="87"/>
      <c r="CT96" s="109"/>
      <c r="CU96" s="88"/>
      <c r="CV96" s="110"/>
      <c r="CW96" s="89"/>
      <c r="CX96" s="108"/>
      <c r="CY96" s="87"/>
      <c r="CZ96" s="4"/>
      <c r="DA96" s="492"/>
      <c r="DB96" s="493"/>
      <c r="DC96" s="494"/>
      <c r="DD96" s="486"/>
      <c r="DE96" s="487"/>
      <c r="DF96" s="551"/>
      <c r="DG96" s="486"/>
      <c r="DH96" s="487"/>
      <c r="DI96" s="488"/>
      <c r="DJ96" s="4"/>
      <c r="DK96" s="134"/>
      <c r="DL96" s="552" t="str">
        <f>IFERROR(VLOOKUP($V96,#REF!, 3, FALSE),"")</f>
        <v/>
      </c>
      <c r="DM96" s="553"/>
      <c r="DN96" s="552" t="str">
        <f>IFERROR(VLOOKUP($V96,#REF!, 4, FALSE),"")</f>
        <v/>
      </c>
      <c r="DO96" s="553"/>
      <c r="DP96" s="552" t="str">
        <f>IFERROR(VLOOKUP($V96,#REF!, 5, FALSE),"")</f>
        <v/>
      </c>
      <c r="DQ96" s="553"/>
      <c r="DR96" s="552" t="str">
        <f>IFERROR(VLOOKUP($V96,#REF!, 6, FALSE),"")</f>
        <v/>
      </c>
      <c r="DS96" s="554"/>
      <c r="DT96" s="4"/>
    </row>
    <row r="97" spans="1:124" ht="12" customHeight="1" thickBot="1">
      <c r="A97" s="207"/>
      <c r="B97" s="527"/>
      <c r="C97" s="112"/>
      <c r="D97" s="90"/>
      <c r="E97" s="113"/>
      <c r="F97" s="91"/>
      <c r="G97" s="114"/>
      <c r="H97" s="92"/>
      <c r="I97" s="112"/>
      <c r="J97" s="90"/>
      <c r="K97" s="4"/>
      <c r="L97" s="489"/>
      <c r="M97" s="490"/>
      <c r="N97" s="491"/>
      <c r="O97" s="530"/>
      <c r="P97" s="531"/>
      <c r="Q97" s="532"/>
      <c r="R97" s="523"/>
      <c r="S97" s="524"/>
      <c r="T97" s="525"/>
      <c r="U97" s="4"/>
      <c r="V97" s="81"/>
      <c r="W97" s="81"/>
      <c r="X97" s="81"/>
      <c r="Y97" s="81"/>
      <c r="Z97" s="81"/>
      <c r="AA97" s="81"/>
      <c r="AB97" s="81"/>
      <c r="AC97" s="81"/>
      <c r="AD97" s="81"/>
      <c r="AE97" s="81"/>
      <c r="AF97" s="4"/>
      <c r="AG97" s="527"/>
      <c r="AH97" s="112"/>
      <c r="AI97" s="90"/>
      <c r="AJ97" s="113"/>
      <c r="AK97" s="91"/>
      <c r="AL97" s="114"/>
      <c r="AM97" s="92"/>
      <c r="AN97" s="112"/>
      <c r="AO97" s="90"/>
      <c r="AP97" s="4"/>
      <c r="AQ97" s="489"/>
      <c r="AR97" s="490"/>
      <c r="AS97" s="491"/>
      <c r="AT97" s="530"/>
      <c r="AU97" s="531"/>
      <c r="AV97" s="532"/>
      <c r="AW97" s="523"/>
      <c r="AX97" s="524"/>
      <c r="AY97" s="525"/>
      <c r="AZ97" s="4"/>
      <c r="BA97" s="81"/>
      <c r="BB97" s="81"/>
      <c r="BC97" s="81"/>
      <c r="BD97" s="81"/>
      <c r="BE97" s="81"/>
      <c r="BF97" s="81"/>
      <c r="BG97" s="81"/>
      <c r="BH97" s="81"/>
      <c r="BI97" s="81"/>
      <c r="BJ97" s="4"/>
      <c r="BK97" s="4"/>
      <c r="BL97" s="527"/>
      <c r="BM97" s="112"/>
      <c r="BN97" s="90"/>
      <c r="BO97" s="113"/>
      <c r="BP97" s="91"/>
      <c r="BQ97" s="114"/>
      <c r="BR97" s="92"/>
      <c r="BS97" s="112"/>
      <c r="BT97" s="90"/>
      <c r="BU97" s="4"/>
      <c r="BV97" s="489"/>
      <c r="BW97" s="490"/>
      <c r="BX97" s="491"/>
      <c r="BY97" s="530"/>
      <c r="BZ97" s="531"/>
      <c r="CA97" s="532"/>
      <c r="CB97" s="523"/>
      <c r="CC97" s="524"/>
      <c r="CD97" s="525"/>
      <c r="CE97" s="4"/>
      <c r="CF97" s="81"/>
      <c r="CG97" s="81"/>
      <c r="CH97" s="81"/>
      <c r="CI97" s="81"/>
      <c r="CJ97" s="81"/>
      <c r="CK97" s="81"/>
      <c r="CL97" s="81"/>
      <c r="CM97" s="81"/>
      <c r="CN97" s="81"/>
      <c r="CO97" s="4"/>
      <c r="CP97" s="4"/>
      <c r="CQ97" s="527"/>
      <c r="CR97" s="112"/>
      <c r="CS97" s="90"/>
      <c r="CT97" s="113"/>
      <c r="CU97" s="91"/>
      <c r="CV97" s="114"/>
      <c r="CW97" s="92"/>
      <c r="CX97" s="112"/>
      <c r="CY97" s="90"/>
      <c r="CZ97" s="4"/>
      <c r="DA97" s="489"/>
      <c r="DB97" s="490"/>
      <c r="DC97" s="491"/>
      <c r="DD97" s="530"/>
      <c r="DE97" s="531"/>
      <c r="DF97" s="532"/>
      <c r="DG97" s="523"/>
      <c r="DH97" s="524"/>
      <c r="DI97" s="525"/>
      <c r="DJ97" s="4"/>
      <c r="DK97" s="81"/>
      <c r="DL97" s="81"/>
      <c r="DM97" s="81"/>
      <c r="DN97" s="81"/>
      <c r="DO97" s="81"/>
      <c r="DP97" s="81"/>
      <c r="DQ97" s="81"/>
      <c r="DR97" s="81"/>
      <c r="DS97" s="81"/>
      <c r="DT97" s="4"/>
    </row>
    <row r="98" spans="1:124" ht="10" customHeight="1" thickBot="1">
      <c r="A98" s="135"/>
      <c r="B98" s="71"/>
      <c r="C98" s="81"/>
      <c r="D98" s="81"/>
      <c r="E98" s="81"/>
      <c r="F98" s="81"/>
      <c r="G98" s="81"/>
      <c r="H98" s="81"/>
      <c r="I98" s="81"/>
      <c r="J98" s="81"/>
      <c r="K98" s="4"/>
      <c r="L98" s="492"/>
      <c r="M98" s="493"/>
      <c r="N98" s="494"/>
      <c r="O98" s="486"/>
      <c r="P98" s="487"/>
      <c r="Q98" s="551"/>
      <c r="R98" s="486"/>
      <c r="S98" s="487"/>
      <c r="T98" s="488"/>
      <c r="U98" s="4"/>
      <c r="V98" s="543" t="s">
        <v>120</v>
      </c>
      <c r="W98" s="613" t="s">
        <v>305</v>
      </c>
      <c r="X98" s="613"/>
      <c r="Y98" s="613"/>
      <c r="Z98" s="613"/>
      <c r="AA98" s="613"/>
      <c r="AB98" s="613"/>
      <c r="AC98" s="613"/>
      <c r="AD98" s="614"/>
      <c r="AE98" s="329"/>
      <c r="AF98" s="4"/>
      <c r="AG98" s="71"/>
      <c r="AH98" s="81"/>
      <c r="AI98" s="81"/>
      <c r="AJ98" s="81"/>
      <c r="AK98" s="81"/>
      <c r="AL98" s="81"/>
      <c r="AM98" s="81"/>
      <c r="AN98" s="81"/>
      <c r="AO98" s="81"/>
      <c r="AP98" s="4"/>
      <c r="AQ98" s="492"/>
      <c r="AR98" s="493"/>
      <c r="AS98" s="494"/>
      <c r="AT98" s="486"/>
      <c r="AU98" s="487"/>
      <c r="AV98" s="551"/>
      <c r="AW98" s="486"/>
      <c r="AX98" s="487"/>
      <c r="AY98" s="488"/>
      <c r="AZ98" s="4"/>
      <c r="BA98" s="543" t="s">
        <v>120</v>
      </c>
      <c r="BB98" s="613" t="s">
        <v>305</v>
      </c>
      <c r="BC98" s="613"/>
      <c r="BD98" s="613"/>
      <c r="BE98" s="613"/>
      <c r="BF98" s="613"/>
      <c r="BG98" s="613"/>
      <c r="BH98" s="613"/>
      <c r="BI98" s="614"/>
      <c r="BJ98" s="4"/>
      <c r="BK98" s="4"/>
      <c r="BL98" s="71"/>
      <c r="BM98" s="81"/>
      <c r="BN98" s="81"/>
      <c r="BO98" s="81"/>
      <c r="BP98" s="81"/>
      <c r="BQ98" s="81"/>
      <c r="BR98" s="81"/>
      <c r="BS98" s="81"/>
      <c r="BT98" s="81"/>
      <c r="BU98" s="4"/>
      <c r="BV98" s="492"/>
      <c r="BW98" s="493"/>
      <c r="BX98" s="494"/>
      <c r="BY98" s="486"/>
      <c r="BZ98" s="487"/>
      <c r="CA98" s="551"/>
      <c r="CB98" s="486"/>
      <c r="CC98" s="487"/>
      <c r="CD98" s="488"/>
      <c r="CE98" s="4"/>
      <c r="CF98" s="543" t="s">
        <v>120</v>
      </c>
      <c r="CG98" s="613" t="s">
        <v>305</v>
      </c>
      <c r="CH98" s="613"/>
      <c r="CI98" s="613"/>
      <c r="CJ98" s="613"/>
      <c r="CK98" s="613"/>
      <c r="CL98" s="613"/>
      <c r="CM98" s="613"/>
      <c r="CN98" s="614"/>
      <c r="CO98" s="4"/>
      <c r="CP98" s="4"/>
      <c r="CQ98" s="71"/>
      <c r="CR98" s="81"/>
      <c r="CS98" s="81"/>
      <c r="CT98" s="81"/>
      <c r="CU98" s="81"/>
      <c r="CV98" s="81"/>
      <c r="CW98" s="81"/>
      <c r="CX98" s="81"/>
      <c r="CY98" s="81"/>
      <c r="CZ98" s="4"/>
      <c r="DA98" s="492"/>
      <c r="DB98" s="493"/>
      <c r="DC98" s="494"/>
      <c r="DD98" s="486"/>
      <c r="DE98" s="487"/>
      <c r="DF98" s="551"/>
      <c r="DG98" s="486"/>
      <c r="DH98" s="487"/>
      <c r="DI98" s="488"/>
      <c r="DJ98" s="4"/>
      <c r="DK98" s="543" t="s">
        <v>120</v>
      </c>
      <c r="DL98" s="613" t="s">
        <v>305</v>
      </c>
      <c r="DM98" s="613"/>
      <c r="DN98" s="613"/>
      <c r="DO98" s="613"/>
      <c r="DP98" s="613"/>
      <c r="DQ98" s="613"/>
      <c r="DR98" s="613"/>
      <c r="DS98" s="614"/>
      <c r="DT98" s="4"/>
    </row>
    <row r="99" spans="1:124" ht="13" customHeight="1" thickBot="1">
      <c r="A99" s="135"/>
      <c r="B99" s="40"/>
      <c r="C99" s="41"/>
      <c r="D99" s="42"/>
      <c r="E99" s="42"/>
      <c r="F99" s="43" t="s">
        <v>8</v>
      </c>
      <c r="G99" s="44"/>
      <c r="H99" s="45"/>
      <c r="I99" s="45"/>
      <c r="J99" s="46"/>
      <c r="K99" s="4"/>
      <c r="L99" s="489"/>
      <c r="M99" s="490"/>
      <c r="N99" s="491"/>
      <c r="O99" s="530"/>
      <c r="P99" s="531"/>
      <c r="Q99" s="532"/>
      <c r="R99" s="523"/>
      <c r="S99" s="524"/>
      <c r="T99" s="525"/>
      <c r="U99" s="4"/>
      <c r="V99" s="545"/>
      <c r="W99" s="615"/>
      <c r="X99" s="615"/>
      <c r="Y99" s="615"/>
      <c r="Z99" s="615"/>
      <c r="AA99" s="615"/>
      <c r="AB99" s="615"/>
      <c r="AC99" s="615"/>
      <c r="AD99" s="616"/>
      <c r="AE99" s="329"/>
      <c r="AF99" s="4"/>
      <c r="AG99" s="40"/>
      <c r="AH99" s="41"/>
      <c r="AI99" s="42"/>
      <c r="AJ99" s="42"/>
      <c r="AK99" s="43" t="s">
        <v>8</v>
      </c>
      <c r="AL99" s="44"/>
      <c r="AM99" s="45"/>
      <c r="AN99" s="45"/>
      <c r="AO99" s="46"/>
      <c r="AP99" s="4"/>
      <c r="AQ99" s="489"/>
      <c r="AR99" s="490"/>
      <c r="AS99" s="491"/>
      <c r="AT99" s="530"/>
      <c r="AU99" s="531"/>
      <c r="AV99" s="532"/>
      <c r="AW99" s="523"/>
      <c r="AX99" s="524"/>
      <c r="AY99" s="525"/>
      <c r="AZ99" s="4"/>
      <c r="BA99" s="545"/>
      <c r="BB99" s="615"/>
      <c r="BC99" s="615"/>
      <c r="BD99" s="615"/>
      <c r="BE99" s="615"/>
      <c r="BF99" s="615"/>
      <c r="BG99" s="615"/>
      <c r="BH99" s="615"/>
      <c r="BI99" s="616"/>
      <c r="BJ99" s="4"/>
      <c r="BK99" s="4"/>
      <c r="BL99" s="40"/>
      <c r="BM99" s="41"/>
      <c r="BN99" s="42"/>
      <c r="BO99" s="42"/>
      <c r="BP99" s="43" t="s">
        <v>8</v>
      </c>
      <c r="BQ99" s="44"/>
      <c r="BR99" s="45"/>
      <c r="BS99" s="45"/>
      <c r="BT99" s="46"/>
      <c r="BU99" s="4"/>
      <c r="BV99" s="489"/>
      <c r="BW99" s="490"/>
      <c r="BX99" s="491"/>
      <c r="BY99" s="530"/>
      <c r="BZ99" s="531"/>
      <c r="CA99" s="532"/>
      <c r="CB99" s="523"/>
      <c r="CC99" s="524"/>
      <c r="CD99" s="525"/>
      <c r="CE99" s="4"/>
      <c r="CF99" s="545"/>
      <c r="CG99" s="615"/>
      <c r="CH99" s="615"/>
      <c r="CI99" s="615"/>
      <c r="CJ99" s="615"/>
      <c r="CK99" s="615"/>
      <c r="CL99" s="615"/>
      <c r="CM99" s="615"/>
      <c r="CN99" s="616"/>
      <c r="CO99" s="4"/>
      <c r="CP99" s="4"/>
      <c r="CQ99" s="40"/>
      <c r="CR99" s="41"/>
      <c r="CS99" s="42"/>
      <c r="CT99" s="42"/>
      <c r="CU99" s="43" t="s">
        <v>8</v>
      </c>
      <c r="CV99" s="44"/>
      <c r="CW99" s="45"/>
      <c r="CX99" s="45"/>
      <c r="CY99" s="46"/>
      <c r="CZ99" s="4"/>
      <c r="DA99" s="489"/>
      <c r="DB99" s="490"/>
      <c r="DC99" s="491"/>
      <c r="DD99" s="530"/>
      <c r="DE99" s="531"/>
      <c r="DF99" s="532"/>
      <c r="DG99" s="523"/>
      <c r="DH99" s="524"/>
      <c r="DI99" s="525"/>
      <c r="DJ99" s="4"/>
      <c r="DK99" s="545"/>
      <c r="DL99" s="615"/>
      <c r="DM99" s="615"/>
      <c r="DN99" s="615"/>
      <c r="DO99" s="615"/>
      <c r="DP99" s="615"/>
      <c r="DQ99" s="615"/>
      <c r="DR99" s="615"/>
      <c r="DS99" s="616"/>
      <c r="DT99" s="4"/>
    </row>
    <row r="100" spans="1:124" ht="12" customHeight="1" thickBot="1">
      <c r="A100" s="207"/>
      <c r="B100" s="67"/>
      <c r="C100" s="35" t="s">
        <v>105</v>
      </c>
      <c r="D100" s="34" t="s">
        <v>0</v>
      </c>
      <c r="E100" s="35" t="s">
        <v>105</v>
      </c>
      <c r="F100" s="34" t="s">
        <v>0</v>
      </c>
      <c r="G100" s="35" t="s">
        <v>105</v>
      </c>
      <c r="H100" s="34" t="s">
        <v>0</v>
      </c>
      <c r="I100" s="35" t="s">
        <v>105</v>
      </c>
      <c r="J100" s="36" t="s">
        <v>0</v>
      </c>
      <c r="K100" s="4"/>
      <c r="L100" s="492"/>
      <c r="M100" s="493"/>
      <c r="N100" s="494"/>
      <c r="O100" s="486"/>
      <c r="P100" s="487"/>
      <c r="Q100" s="551"/>
      <c r="R100" s="486"/>
      <c r="S100" s="487"/>
      <c r="T100" s="488"/>
      <c r="U100" s="4"/>
      <c r="V100" s="74" t="s">
        <v>119</v>
      </c>
      <c r="W100" s="591" t="s">
        <v>269</v>
      </c>
      <c r="X100" s="591"/>
      <c r="Y100" s="591"/>
      <c r="Z100" s="591"/>
      <c r="AA100" s="591" t="s">
        <v>270</v>
      </c>
      <c r="AB100" s="591"/>
      <c r="AC100" s="591"/>
      <c r="AD100" s="623"/>
      <c r="AE100" s="330"/>
      <c r="AF100" s="4"/>
      <c r="AG100" s="67"/>
      <c r="AH100" s="35" t="s">
        <v>105</v>
      </c>
      <c r="AI100" s="34" t="s">
        <v>0</v>
      </c>
      <c r="AJ100" s="35" t="s">
        <v>105</v>
      </c>
      <c r="AK100" s="34" t="s">
        <v>0</v>
      </c>
      <c r="AL100" s="35" t="s">
        <v>105</v>
      </c>
      <c r="AM100" s="34" t="s">
        <v>0</v>
      </c>
      <c r="AN100" s="35" t="s">
        <v>105</v>
      </c>
      <c r="AO100" s="36" t="s">
        <v>0</v>
      </c>
      <c r="AP100" s="4"/>
      <c r="AQ100" s="492"/>
      <c r="AR100" s="493"/>
      <c r="AS100" s="494"/>
      <c r="AT100" s="486"/>
      <c r="AU100" s="487"/>
      <c r="AV100" s="551"/>
      <c r="AW100" s="486"/>
      <c r="AX100" s="487"/>
      <c r="AY100" s="488"/>
      <c r="AZ100" s="4"/>
      <c r="BA100" s="74" t="s">
        <v>119</v>
      </c>
      <c r="BB100" s="591" t="s">
        <v>269</v>
      </c>
      <c r="BC100" s="591"/>
      <c r="BD100" s="591"/>
      <c r="BE100" s="591"/>
      <c r="BF100" s="591" t="s">
        <v>270</v>
      </c>
      <c r="BG100" s="591"/>
      <c r="BH100" s="591"/>
      <c r="BI100" s="623"/>
      <c r="BJ100" s="4"/>
      <c r="BK100" s="4"/>
      <c r="BL100" s="67"/>
      <c r="BM100" s="35" t="s">
        <v>105</v>
      </c>
      <c r="BN100" s="34" t="s">
        <v>0</v>
      </c>
      <c r="BO100" s="35" t="s">
        <v>105</v>
      </c>
      <c r="BP100" s="34" t="s">
        <v>0</v>
      </c>
      <c r="BQ100" s="35" t="s">
        <v>105</v>
      </c>
      <c r="BR100" s="34" t="s">
        <v>0</v>
      </c>
      <c r="BS100" s="35" t="s">
        <v>105</v>
      </c>
      <c r="BT100" s="36" t="s">
        <v>0</v>
      </c>
      <c r="BU100" s="4"/>
      <c r="BV100" s="492"/>
      <c r="BW100" s="493"/>
      <c r="BX100" s="494"/>
      <c r="BY100" s="486"/>
      <c r="BZ100" s="487"/>
      <c r="CA100" s="551"/>
      <c r="CB100" s="486"/>
      <c r="CC100" s="487"/>
      <c r="CD100" s="488"/>
      <c r="CE100" s="4"/>
      <c r="CF100" s="74" t="s">
        <v>119</v>
      </c>
      <c r="CG100" s="591" t="s">
        <v>269</v>
      </c>
      <c r="CH100" s="591"/>
      <c r="CI100" s="591"/>
      <c r="CJ100" s="591"/>
      <c r="CK100" s="591" t="s">
        <v>270</v>
      </c>
      <c r="CL100" s="591"/>
      <c r="CM100" s="591"/>
      <c r="CN100" s="623"/>
      <c r="CO100" s="4"/>
      <c r="CP100" s="4"/>
      <c r="CQ100" s="67"/>
      <c r="CR100" s="35" t="s">
        <v>105</v>
      </c>
      <c r="CS100" s="34" t="s">
        <v>0</v>
      </c>
      <c r="CT100" s="35" t="s">
        <v>105</v>
      </c>
      <c r="CU100" s="34" t="s">
        <v>0</v>
      </c>
      <c r="CV100" s="35" t="s">
        <v>105</v>
      </c>
      <c r="CW100" s="34" t="s">
        <v>0</v>
      </c>
      <c r="CX100" s="35" t="s">
        <v>105</v>
      </c>
      <c r="CY100" s="36" t="s">
        <v>0</v>
      </c>
      <c r="CZ100" s="4"/>
      <c r="DA100" s="492"/>
      <c r="DB100" s="493"/>
      <c r="DC100" s="494"/>
      <c r="DD100" s="486"/>
      <c r="DE100" s="487"/>
      <c r="DF100" s="551"/>
      <c r="DG100" s="486"/>
      <c r="DH100" s="487"/>
      <c r="DI100" s="488"/>
      <c r="DJ100" s="4"/>
      <c r="DK100" s="74" t="s">
        <v>119</v>
      </c>
      <c r="DL100" s="591" t="s">
        <v>269</v>
      </c>
      <c r="DM100" s="591"/>
      <c r="DN100" s="591"/>
      <c r="DO100" s="591"/>
      <c r="DP100" s="591" t="s">
        <v>270</v>
      </c>
      <c r="DQ100" s="591"/>
      <c r="DR100" s="591"/>
      <c r="DS100" s="623"/>
      <c r="DT100" s="4"/>
    </row>
    <row r="101" spans="1:124" ht="11" customHeight="1">
      <c r="A101" s="629"/>
      <c r="B101" s="528"/>
      <c r="C101" s="104"/>
      <c r="D101" s="84"/>
      <c r="E101" s="105"/>
      <c r="F101" s="85"/>
      <c r="G101" s="106"/>
      <c r="H101" s="86"/>
      <c r="I101" s="104"/>
      <c r="J101" s="84"/>
      <c r="K101" s="4"/>
      <c r="L101" s="489"/>
      <c r="M101" s="490"/>
      <c r="N101" s="491"/>
      <c r="O101" s="530"/>
      <c r="P101" s="531"/>
      <c r="Q101" s="532"/>
      <c r="R101" s="523"/>
      <c r="S101" s="524"/>
      <c r="T101" s="525"/>
      <c r="U101" s="4"/>
      <c r="V101" s="70"/>
      <c r="W101" s="588"/>
      <c r="X101" s="588"/>
      <c r="Y101" s="588"/>
      <c r="Z101" s="588"/>
      <c r="AA101" s="549"/>
      <c r="AB101" s="549"/>
      <c r="AC101" s="549"/>
      <c r="AD101" s="550"/>
      <c r="AE101" s="331"/>
      <c r="AF101" s="4"/>
      <c r="AG101" s="528"/>
      <c r="AH101" s="104"/>
      <c r="AI101" s="84"/>
      <c r="AJ101" s="105"/>
      <c r="AK101" s="85"/>
      <c r="AL101" s="106"/>
      <c r="AM101" s="86"/>
      <c r="AN101" s="104"/>
      <c r="AO101" s="84"/>
      <c r="AP101" s="4"/>
      <c r="AQ101" s="489"/>
      <c r="AR101" s="490"/>
      <c r="AS101" s="491"/>
      <c r="AT101" s="530"/>
      <c r="AU101" s="531"/>
      <c r="AV101" s="532"/>
      <c r="AW101" s="523"/>
      <c r="AX101" s="524"/>
      <c r="AY101" s="525"/>
      <c r="AZ101" s="4"/>
      <c r="BA101" s="70"/>
      <c r="BB101" s="588"/>
      <c r="BC101" s="588"/>
      <c r="BD101" s="588"/>
      <c r="BE101" s="588"/>
      <c r="BF101" s="549"/>
      <c r="BG101" s="549"/>
      <c r="BH101" s="549"/>
      <c r="BI101" s="550"/>
      <c r="BJ101" s="4"/>
      <c r="BK101" s="4"/>
      <c r="BL101" s="528"/>
      <c r="BM101" s="104"/>
      <c r="BN101" s="84"/>
      <c r="BO101" s="105"/>
      <c r="BP101" s="85"/>
      <c r="BQ101" s="106"/>
      <c r="BR101" s="86"/>
      <c r="BS101" s="104"/>
      <c r="BT101" s="84"/>
      <c r="BU101" s="4"/>
      <c r="BV101" s="489"/>
      <c r="BW101" s="490"/>
      <c r="BX101" s="491"/>
      <c r="BY101" s="530"/>
      <c r="BZ101" s="531"/>
      <c r="CA101" s="532"/>
      <c r="CB101" s="523"/>
      <c r="CC101" s="524"/>
      <c r="CD101" s="525"/>
      <c r="CE101" s="4"/>
      <c r="CF101" s="70"/>
      <c r="CG101" s="588"/>
      <c r="CH101" s="588"/>
      <c r="CI101" s="588"/>
      <c r="CJ101" s="588"/>
      <c r="CK101" s="549"/>
      <c r="CL101" s="549"/>
      <c r="CM101" s="549"/>
      <c r="CN101" s="550"/>
      <c r="CO101" s="4"/>
      <c r="CP101" s="4"/>
      <c r="CQ101" s="528"/>
      <c r="CR101" s="104"/>
      <c r="CS101" s="84"/>
      <c r="CT101" s="105"/>
      <c r="CU101" s="85"/>
      <c r="CV101" s="106"/>
      <c r="CW101" s="86"/>
      <c r="CX101" s="104"/>
      <c r="CY101" s="84"/>
      <c r="CZ101" s="4"/>
      <c r="DA101" s="489"/>
      <c r="DB101" s="490"/>
      <c r="DC101" s="491"/>
      <c r="DD101" s="530"/>
      <c r="DE101" s="531"/>
      <c r="DF101" s="532"/>
      <c r="DG101" s="523"/>
      <c r="DH101" s="524"/>
      <c r="DI101" s="525"/>
      <c r="DJ101" s="4"/>
      <c r="DK101" s="70"/>
      <c r="DL101" s="588"/>
      <c r="DM101" s="588"/>
      <c r="DN101" s="588"/>
      <c r="DO101" s="588"/>
      <c r="DP101" s="549"/>
      <c r="DQ101" s="549"/>
      <c r="DR101" s="549"/>
      <c r="DS101" s="550"/>
      <c r="DT101" s="4"/>
    </row>
    <row r="102" spans="1:124" ht="11" customHeight="1">
      <c r="A102" s="629"/>
      <c r="B102" s="529"/>
      <c r="C102" s="108"/>
      <c r="D102" s="87"/>
      <c r="E102" s="115"/>
      <c r="F102" s="88"/>
      <c r="G102" s="110"/>
      <c r="H102" s="89"/>
      <c r="I102" s="108"/>
      <c r="J102" s="87"/>
      <c r="K102" s="4"/>
      <c r="L102" s="492"/>
      <c r="M102" s="493"/>
      <c r="N102" s="494"/>
      <c r="O102" s="486"/>
      <c r="P102" s="487"/>
      <c r="Q102" s="551"/>
      <c r="R102" s="486"/>
      <c r="S102" s="487"/>
      <c r="T102" s="488"/>
      <c r="U102" s="4"/>
      <c r="V102" s="70"/>
      <c r="W102" s="573"/>
      <c r="X102" s="573"/>
      <c r="Y102" s="573"/>
      <c r="Z102" s="573"/>
      <c r="AA102" s="574"/>
      <c r="AB102" s="574"/>
      <c r="AC102" s="574"/>
      <c r="AD102" s="575"/>
      <c r="AE102" s="331"/>
      <c r="AF102" s="4"/>
      <c r="AG102" s="529"/>
      <c r="AH102" s="108"/>
      <c r="AI102" s="87"/>
      <c r="AJ102" s="115"/>
      <c r="AK102" s="88"/>
      <c r="AL102" s="110"/>
      <c r="AM102" s="89"/>
      <c r="AN102" s="108"/>
      <c r="AO102" s="87"/>
      <c r="AP102" s="4"/>
      <c r="AQ102" s="492"/>
      <c r="AR102" s="493"/>
      <c r="AS102" s="494"/>
      <c r="AT102" s="486"/>
      <c r="AU102" s="487"/>
      <c r="AV102" s="551"/>
      <c r="AW102" s="486"/>
      <c r="AX102" s="487"/>
      <c r="AY102" s="488"/>
      <c r="AZ102" s="4"/>
      <c r="BA102" s="70"/>
      <c r="BB102" s="573"/>
      <c r="BC102" s="573"/>
      <c r="BD102" s="573"/>
      <c r="BE102" s="573"/>
      <c r="BF102" s="574"/>
      <c r="BG102" s="574"/>
      <c r="BH102" s="574"/>
      <c r="BI102" s="575"/>
      <c r="BJ102" s="4"/>
      <c r="BK102" s="4"/>
      <c r="BL102" s="529"/>
      <c r="BM102" s="108"/>
      <c r="BN102" s="87"/>
      <c r="BO102" s="115"/>
      <c r="BP102" s="88"/>
      <c r="BQ102" s="110"/>
      <c r="BR102" s="89"/>
      <c r="BS102" s="108"/>
      <c r="BT102" s="87"/>
      <c r="BU102" s="4"/>
      <c r="BV102" s="492"/>
      <c r="BW102" s="493"/>
      <c r="BX102" s="494"/>
      <c r="BY102" s="486"/>
      <c r="BZ102" s="487"/>
      <c r="CA102" s="551"/>
      <c r="CB102" s="486"/>
      <c r="CC102" s="487"/>
      <c r="CD102" s="488"/>
      <c r="CE102" s="4"/>
      <c r="CF102" s="70"/>
      <c r="CG102" s="573"/>
      <c r="CH102" s="573"/>
      <c r="CI102" s="573"/>
      <c r="CJ102" s="573"/>
      <c r="CK102" s="574"/>
      <c r="CL102" s="574"/>
      <c r="CM102" s="574"/>
      <c r="CN102" s="575"/>
      <c r="CO102" s="4"/>
      <c r="CP102" s="4"/>
      <c r="CQ102" s="529"/>
      <c r="CR102" s="108"/>
      <c r="CS102" s="87"/>
      <c r="CT102" s="115"/>
      <c r="CU102" s="88"/>
      <c r="CV102" s="110"/>
      <c r="CW102" s="89"/>
      <c r="CX102" s="108"/>
      <c r="CY102" s="87"/>
      <c r="CZ102" s="4"/>
      <c r="DA102" s="492"/>
      <c r="DB102" s="493"/>
      <c r="DC102" s="494"/>
      <c r="DD102" s="486"/>
      <c r="DE102" s="487"/>
      <c r="DF102" s="551"/>
      <c r="DG102" s="486"/>
      <c r="DH102" s="487"/>
      <c r="DI102" s="488"/>
      <c r="DJ102" s="4"/>
      <c r="DK102" s="70"/>
      <c r="DL102" s="573"/>
      <c r="DM102" s="573"/>
      <c r="DN102" s="573"/>
      <c r="DO102" s="573"/>
      <c r="DP102" s="574"/>
      <c r="DQ102" s="574"/>
      <c r="DR102" s="574"/>
      <c r="DS102" s="575"/>
      <c r="DT102" s="4"/>
    </row>
    <row r="103" spans="1:124" ht="11" customHeight="1">
      <c r="A103" s="208"/>
      <c r="B103" s="526"/>
      <c r="C103" s="108"/>
      <c r="D103" s="87"/>
      <c r="E103" s="109"/>
      <c r="F103" s="88"/>
      <c r="G103" s="110"/>
      <c r="H103" s="89"/>
      <c r="I103" s="108"/>
      <c r="J103" s="87"/>
      <c r="K103" s="4"/>
      <c r="L103" s="489"/>
      <c r="M103" s="490"/>
      <c r="N103" s="491"/>
      <c r="O103" s="530"/>
      <c r="P103" s="531"/>
      <c r="Q103" s="532"/>
      <c r="R103" s="523"/>
      <c r="S103" s="524"/>
      <c r="T103" s="525"/>
      <c r="U103" s="4"/>
      <c r="V103" s="70"/>
      <c r="W103" s="573"/>
      <c r="X103" s="573"/>
      <c r="Y103" s="573"/>
      <c r="Z103" s="573"/>
      <c r="AA103" s="574"/>
      <c r="AB103" s="574"/>
      <c r="AC103" s="574"/>
      <c r="AD103" s="575"/>
      <c r="AE103" s="331"/>
      <c r="AF103" s="4"/>
      <c r="AG103" s="526"/>
      <c r="AH103" s="108"/>
      <c r="AI103" s="87"/>
      <c r="AJ103" s="109"/>
      <c r="AK103" s="88"/>
      <c r="AL103" s="110"/>
      <c r="AM103" s="89"/>
      <c r="AN103" s="108"/>
      <c r="AO103" s="87"/>
      <c r="AP103" s="4"/>
      <c r="AQ103" s="489"/>
      <c r="AR103" s="490"/>
      <c r="AS103" s="491"/>
      <c r="AT103" s="530"/>
      <c r="AU103" s="531"/>
      <c r="AV103" s="532"/>
      <c r="AW103" s="523"/>
      <c r="AX103" s="524"/>
      <c r="AY103" s="525"/>
      <c r="AZ103" s="4"/>
      <c r="BA103" s="70"/>
      <c r="BB103" s="573"/>
      <c r="BC103" s="573"/>
      <c r="BD103" s="573"/>
      <c r="BE103" s="573"/>
      <c r="BF103" s="574"/>
      <c r="BG103" s="574"/>
      <c r="BH103" s="574"/>
      <c r="BI103" s="575"/>
      <c r="BJ103" s="4"/>
      <c r="BK103" s="4"/>
      <c r="BL103" s="526"/>
      <c r="BM103" s="108"/>
      <c r="BN103" s="87"/>
      <c r="BO103" s="109"/>
      <c r="BP103" s="88"/>
      <c r="BQ103" s="110"/>
      <c r="BR103" s="89"/>
      <c r="BS103" s="108"/>
      <c r="BT103" s="87"/>
      <c r="BU103" s="4"/>
      <c r="BV103" s="489"/>
      <c r="BW103" s="490"/>
      <c r="BX103" s="491"/>
      <c r="BY103" s="530"/>
      <c r="BZ103" s="531"/>
      <c r="CA103" s="532"/>
      <c r="CB103" s="523"/>
      <c r="CC103" s="524"/>
      <c r="CD103" s="525"/>
      <c r="CE103" s="4"/>
      <c r="CF103" s="70"/>
      <c r="CG103" s="573"/>
      <c r="CH103" s="573"/>
      <c r="CI103" s="573"/>
      <c r="CJ103" s="573"/>
      <c r="CK103" s="574"/>
      <c r="CL103" s="574"/>
      <c r="CM103" s="574"/>
      <c r="CN103" s="575"/>
      <c r="CO103" s="4"/>
      <c r="CP103" s="4"/>
      <c r="CQ103" s="526"/>
      <c r="CR103" s="108"/>
      <c r="CS103" s="87"/>
      <c r="CT103" s="109"/>
      <c r="CU103" s="88"/>
      <c r="CV103" s="110"/>
      <c r="CW103" s="89"/>
      <c r="CX103" s="108"/>
      <c r="CY103" s="87"/>
      <c r="CZ103" s="4"/>
      <c r="DA103" s="489"/>
      <c r="DB103" s="490"/>
      <c r="DC103" s="491"/>
      <c r="DD103" s="530"/>
      <c r="DE103" s="531"/>
      <c r="DF103" s="532"/>
      <c r="DG103" s="523"/>
      <c r="DH103" s="524"/>
      <c r="DI103" s="525"/>
      <c r="DJ103" s="4"/>
      <c r="DK103" s="70"/>
      <c r="DL103" s="573"/>
      <c r="DM103" s="573"/>
      <c r="DN103" s="573"/>
      <c r="DO103" s="573"/>
      <c r="DP103" s="574"/>
      <c r="DQ103" s="574"/>
      <c r="DR103" s="574"/>
      <c r="DS103" s="575"/>
      <c r="DT103" s="4"/>
    </row>
    <row r="104" spans="1:124" ht="11" customHeight="1" thickBot="1">
      <c r="A104" s="208"/>
      <c r="B104" s="527"/>
      <c r="C104" s="112"/>
      <c r="D104" s="90"/>
      <c r="E104" s="113"/>
      <c r="F104" s="91"/>
      <c r="G104" s="114"/>
      <c r="H104" s="92"/>
      <c r="I104" s="112"/>
      <c r="J104" s="90"/>
      <c r="K104" s="4"/>
      <c r="L104" s="492"/>
      <c r="M104" s="493"/>
      <c r="N104" s="494"/>
      <c r="O104" s="486"/>
      <c r="P104" s="487"/>
      <c r="Q104" s="551"/>
      <c r="R104" s="486"/>
      <c r="S104" s="487"/>
      <c r="T104" s="488"/>
      <c r="U104" s="4"/>
      <c r="V104" s="209"/>
      <c r="W104" s="576"/>
      <c r="X104" s="576"/>
      <c r="Y104" s="576"/>
      <c r="Z104" s="576"/>
      <c r="AA104" s="577"/>
      <c r="AB104" s="577"/>
      <c r="AC104" s="577"/>
      <c r="AD104" s="578"/>
      <c r="AE104" s="331"/>
      <c r="AF104" s="4"/>
      <c r="AG104" s="527"/>
      <c r="AH104" s="112"/>
      <c r="AI104" s="90"/>
      <c r="AJ104" s="113"/>
      <c r="AK104" s="91"/>
      <c r="AL104" s="114"/>
      <c r="AM104" s="92"/>
      <c r="AN104" s="112"/>
      <c r="AO104" s="90"/>
      <c r="AP104" s="4"/>
      <c r="AQ104" s="492"/>
      <c r="AR104" s="493"/>
      <c r="AS104" s="494"/>
      <c r="AT104" s="486"/>
      <c r="AU104" s="487"/>
      <c r="AV104" s="551"/>
      <c r="AW104" s="486"/>
      <c r="AX104" s="487"/>
      <c r="AY104" s="488"/>
      <c r="AZ104" s="4"/>
      <c r="BA104" s="209"/>
      <c r="BB104" s="576"/>
      <c r="BC104" s="576"/>
      <c r="BD104" s="576"/>
      <c r="BE104" s="576"/>
      <c r="BF104" s="577"/>
      <c r="BG104" s="577"/>
      <c r="BH104" s="577"/>
      <c r="BI104" s="578"/>
      <c r="BJ104" s="4"/>
      <c r="BK104" s="4"/>
      <c r="BL104" s="527"/>
      <c r="BM104" s="112"/>
      <c r="BN104" s="90"/>
      <c r="BO104" s="113"/>
      <c r="BP104" s="91"/>
      <c r="BQ104" s="114"/>
      <c r="BR104" s="92"/>
      <c r="BS104" s="112"/>
      <c r="BT104" s="90"/>
      <c r="BU104" s="4"/>
      <c r="BV104" s="492"/>
      <c r="BW104" s="493"/>
      <c r="BX104" s="494"/>
      <c r="BY104" s="486"/>
      <c r="BZ104" s="487"/>
      <c r="CA104" s="551"/>
      <c r="CB104" s="486"/>
      <c r="CC104" s="487"/>
      <c r="CD104" s="488"/>
      <c r="CE104" s="4"/>
      <c r="CF104" s="209"/>
      <c r="CG104" s="576"/>
      <c r="CH104" s="576"/>
      <c r="CI104" s="576"/>
      <c r="CJ104" s="576"/>
      <c r="CK104" s="577"/>
      <c r="CL104" s="577"/>
      <c r="CM104" s="577"/>
      <c r="CN104" s="578"/>
      <c r="CO104" s="4"/>
      <c r="CP104" s="4"/>
      <c r="CQ104" s="527"/>
      <c r="CR104" s="112"/>
      <c r="CS104" s="90"/>
      <c r="CT104" s="113"/>
      <c r="CU104" s="91"/>
      <c r="CV104" s="114"/>
      <c r="CW104" s="92"/>
      <c r="CX104" s="112"/>
      <c r="CY104" s="90"/>
      <c r="CZ104" s="4"/>
      <c r="DA104" s="492"/>
      <c r="DB104" s="493"/>
      <c r="DC104" s="494"/>
      <c r="DD104" s="486"/>
      <c r="DE104" s="487"/>
      <c r="DF104" s="551"/>
      <c r="DG104" s="486"/>
      <c r="DH104" s="487"/>
      <c r="DI104" s="488"/>
      <c r="DJ104" s="4"/>
      <c r="DK104" s="209"/>
      <c r="DL104" s="576"/>
      <c r="DM104" s="576"/>
      <c r="DN104" s="576"/>
      <c r="DO104" s="576"/>
      <c r="DP104" s="577"/>
      <c r="DQ104" s="577"/>
      <c r="DR104" s="577"/>
      <c r="DS104" s="578"/>
      <c r="DT104" s="4"/>
    </row>
    <row r="105" spans="1:124" ht="11" customHeight="1" thickBot="1">
      <c r="A105" s="629"/>
      <c r="B105" s="528"/>
      <c r="C105" s="104"/>
      <c r="D105" s="84"/>
      <c r="E105" s="105"/>
      <c r="F105" s="85"/>
      <c r="G105" s="106"/>
      <c r="H105" s="86"/>
      <c r="I105" s="104"/>
      <c r="J105" s="84"/>
      <c r="K105" s="4"/>
      <c r="L105" s="534"/>
      <c r="M105" s="535"/>
      <c r="N105" s="536"/>
      <c r="O105" s="537"/>
      <c r="P105" s="538"/>
      <c r="Q105" s="539"/>
      <c r="R105" s="540"/>
      <c r="S105" s="541"/>
      <c r="T105" s="542"/>
      <c r="U105" s="4"/>
      <c r="V105" s="1"/>
      <c r="W105" s="4"/>
      <c r="X105" s="4"/>
      <c r="Y105" s="4"/>
      <c r="Z105" s="4"/>
      <c r="AA105" s="4"/>
      <c r="AB105" s="4"/>
      <c r="AC105" s="4"/>
      <c r="AD105" s="4"/>
      <c r="AE105" s="4"/>
      <c r="AF105" s="4"/>
      <c r="AG105" s="528"/>
      <c r="AH105" s="104"/>
      <c r="AI105" s="84"/>
      <c r="AJ105" s="105"/>
      <c r="AK105" s="85"/>
      <c r="AL105" s="106"/>
      <c r="AM105" s="86"/>
      <c r="AN105" s="104"/>
      <c r="AO105" s="84"/>
      <c r="AP105" s="4"/>
      <c r="AQ105" s="534"/>
      <c r="AR105" s="535"/>
      <c r="AS105" s="536"/>
      <c r="AT105" s="537"/>
      <c r="AU105" s="538"/>
      <c r="AV105" s="539"/>
      <c r="AW105" s="540"/>
      <c r="AX105" s="541"/>
      <c r="AY105" s="542"/>
      <c r="AZ105" s="4"/>
      <c r="BA105" s="1"/>
      <c r="BB105" s="4"/>
      <c r="BC105" s="4"/>
      <c r="BD105" s="4"/>
      <c r="BE105" s="4"/>
      <c r="BF105" s="4"/>
      <c r="BG105" s="4"/>
      <c r="BH105" s="4"/>
      <c r="BI105" s="4"/>
      <c r="BJ105" s="4"/>
      <c r="BK105" s="4"/>
      <c r="BL105" s="528"/>
      <c r="BM105" s="104"/>
      <c r="BN105" s="84"/>
      <c r="BO105" s="105"/>
      <c r="BP105" s="85"/>
      <c r="BQ105" s="106"/>
      <c r="BR105" s="86"/>
      <c r="BS105" s="104"/>
      <c r="BT105" s="84"/>
      <c r="BU105" s="4"/>
      <c r="BV105" s="534"/>
      <c r="BW105" s="535"/>
      <c r="BX105" s="536"/>
      <c r="BY105" s="537"/>
      <c r="BZ105" s="538"/>
      <c r="CA105" s="539"/>
      <c r="CB105" s="540"/>
      <c r="CC105" s="541"/>
      <c r="CD105" s="542"/>
      <c r="CE105" s="4"/>
      <c r="CF105" s="1"/>
      <c r="CG105" s="4"/>
      <c r="CH105" s="4"/>
      <c r="CI105" s="4"/>
      <c r="CJ105" s="4"/>
      <c r="CK105" s="4"/>
      <c r="CL105" s="4"/>
      <c r="CM105" s="4"/>
      <c r="CN105" s="4"/>
      <c r="CO105" s="4"/>
      <c r="CP105" s="4"/>
      <c r="CQ105" s="528"/>
      <c r="CR105" s="104"/>
      <c r="CS105" s="84"/>
      <c r="CT105" s="105"/>
      <c r="CU105" s="85"/>
      <c r="CV105" s="106"/>
      <c r="CW105" s="86"/>
      <c r="CX105" s="104"/>
      <c r="CY105" s="84"/>
      <c r="CZ105" s="4"/>
      <c r="DA105" s="534"/>
      <c r="DB105" s="535"/>
      <c r="DC105" s="536"/>
      <c r="DD105" s="537"/>
      <c r="DE105" s="538"/>
      <c r="DF105" s="539"/>
      <c r="DG105" s="540"/>
      <c r="DH105" s="541"/>
      <c r="DI105" s="542"/>
      <c r="DJ105" s="4"/>
      <c r="DK105" s="1"/>
      <c r="DL105" s="4"/>
      <c r="DM105" s="4"/>
      <c r="DN105" s="4"/>
      <c r="DO105" s="4"/>
      <c r="DP105" s="4"/>
      <c r="DQ105" s="4"/>
      <c r="DR105" s="4"/>
      <c r="DS105" s="4"/>
      <c r="DT105" s="4"/>
    </row>
    <row r="106" spans="1:124" ht="11" customHeight="1" thickBot="1">
      <c r="A106" s="629"/>
      <c r="B106" s="529"/>
      <c r="C106" s="108"/>
      <c r="D106" s="87"/>
      <c r="E106" s="115"/>
      <c r="F106" s="88"/>
      <c r="G106" s="110"/>
      <c r="H106" s="89"/>
      <c r="I106" s="108"/>
      <c r="J106" s="87"/>
      <c r="K106" s="4"/>
      <c r="L106" s="4"/>
      <c r="M106" s="4"/>
      <c r="N106" s="4"/>
      <c r="O106" s="4"/>
      <c r="P106" s="4"/>
      <c r="Q106" s="4"/>
      <c r="R106" s="4"/>
      <c r="S106" s="4"/>
      <c r="T106" s="4"/>
      <c r="U106" s="4"/>
      <c r="V106" s="543" t="s">
        <v>311</v>
      </c>
      <c r="W106" s="613" t="s">
        <v>316</v>
      </c>
      <c r="X106" s="613"/>
      <c r="Y106" s="613"/>
      <c r="Z106" s="613"/>
      <c r="AA106" s="613"/>
      <c r="AB106" s="613"/>
      <c r="AC106" s="613"/>
      <c r="AD106" s="614"/>
      <c r="AE106" s="329"/>
      <c r="AF106" s="4"/>
      <c r="AG106" s="529"/>
      <c r="AH106" s="108"/>
      <c r="AI106" s="87"/>
      <c r="AJ106" s="115"/>
      <c r="AK106" s="88"/>
      <c r="AL106" s="110"/>
      <c r="AM106" s="89"/>
      <c r="AN106" s="108"/>
      <c r="AO106" s="87"/>
      <c r="AP106" s="4"/>
      <c r="AQ106" s="4"/>
      <c r="AR106" s="4"/>
      <c r="AS106" s="4"/>
      <c r="AT106" s="4"/>
      <c r="AU106" s="4"/>
      <c r="AV106" s="4"/>
      <c r="AW106" s="4"/>
      <c r="AX106" s="4"/>
      <c r="AY106" s="4"/>
      <c r="AZ106" s="4"/>
      <c r="BA106" s="543" t="s">
        <v>311</v>
      </c>
      <c r="BB106" s="613" t="s">
        <v>316</v>
      </c>
      <c r="BC106" s="613"/>
      <c r="BD106" s="613"/>
      <c r="BE106" s="613"/>
      <c r="BF106" s="613"/>
      <c r="BG106" s="613"/>
      <c r="BH106" s="613"/>
      <c r="BI106" s="614"/>
      <c r="BJ106" s="4"/>
      <c r="BK106" s="4"/>
      <c r="BL106" s="529"/>
      <c r="BM106" s="108"/>
      <c r="BN106" s="87"/>
      <c r="BO106" s="115"/>
      <c r="BP106" s="88"/>
      <c r="BQ106" s="110"/>
      <c r="BR106" s="89"/>
      <c r="BS106" s="108"/>
      <c r="BT106" s="87"/>
      <c r="BU106" s="4"/>
      <c r="BV106" s="4"/>
      <c r="BW106" s="4"/>
      <c r="BX106" s="4"/>
      <c r="BY106" s="4"/>
      <c r="BZ106" s="4"/>
      <c r="CA106" s="4"/>
      <c r="CB106" s="4"/>
      <c r="CC106" s="4"/>
      <c r="CD106" s="4"/>
      <c r="CE106" s="4"/>
      <c r="CF106" s="543" t="s">
        <v>311</v>
      </c>
      <c r="CG106" s="613" t="s">
        <v>316</v>
      </c>
      <c r="CH106" s="613"/>
      <c r="CI106" s="613"/>
      <c r="CJ106" s="613"/>
      <c r="CK106" s="613"/>
      <c r="CL106" s="613"/>
      <c r="CM106" s="613"/>
      <c r="CN106" s="614"/>
      <c r="CO106" s="4"/>
      <c r="CP106" s="4"/>
      <c r="CQ106" s="529"/>
      <c r="CR106" s="108"/>
      <c r="CS106" s="87"/>
      <c r="CT106" s="115"/>
      <c r="CU106" s="88"/>
      <c r="CV106" s="110"/>
      <c r="CW106" s="89"/>
      <c r="CX106" s="108"/>
      <c r="CY106" s="87"/>
      <c r="CZ106" s="4"/>
      <c r="DA106" s="4"/>
      <c r="DB106" s="4"/>
      <c r="DC106" s="4"/>
      <c r="DD106" s="4"/>
      <c r="DE106" s="4"/>
      <c r="DF106" s="4"/>
      <c r="DG106" s="4"/>
      <c r="DH106" s="4"/>
      <c r="DI106" s="4"/>
      <c r="DJ106" s="4"/>
      <c r="DK106" s="543" t="s">
        <v>311</v>
      </c>
      <c r="DL106" s="613" t="s">
        <v>316</v>
      </c>
      <c r="DM106" s="613"/>
      <c r="DN106" s="613"/>
      <c r="DO106" s="613"/>
      <c r="DP106" s="613"/>
      <c r="DQ106" s="613"/>
      <c r="DR106" s="613"/>
      <c r="DS106" s="614"/>
      <c r="DT106" s="4"/>
    </row>
    <row r="107" spans="1:124" ht="11" customHeight="1" thickBot="1">
      <c r="A107" s="208"/>
      <c r="B107" s="526"/>
      <c r="C107" s="108"/>
      <c r="D107" s="87"/>
      <c r="E107" s="109"/>
      <c r="F107" s="88"/>
      <c r="G107" s="110"/>
      <c r="H107" s="89"/>
      <c r="I107" s="108"/>
      <c r="J107" s="87"/>
      <c r="K107" s="4"/>
      <c r="L107" s="543" t="s">
        <v>116</v>
      </c>
      <c r="M107" s="544"/>
      <c r="N107" s="544"/>
      <c r="O107" s="510" t="s">
        <v>117</v>
      </c>
      <c r="P107" s="510"/>
      <c r="Q107" s="510"/>
      <c r="R107" s="510"/>
      <c r="S107" s="510"/>
      <c r="T107" s="511"/>
      <c r="U107" s="4"/>
      <c r="V107" s="545"/>
      <c r="W107" s="615"/>
      <c r="X107" s="615"/>
      <c r="Y107" s="615"/>
      <c r="Z107" s="615"/>
      <c r="AA107" s="615"/>
      <c r="AB107" s="615"/>
      <c r="AC107" s="615"/>
      <c r="AD107" s="616"/>
      <c r="AE107" s="329"/>
      <c r="AF107" s="4"/>
      <c r="AG107" s="526"/>
      <c r="AH107" s="108"/>
      <c r="AI107" s="87"/>
      <c r="AJ107" s="109"/>
      <c r="AK107" s="88"/>
      <c r="AL107" s="110"/>
      <c r="AM107" s="89"/>
      <c r="AN107" s="108"/>
      <c r="AO107" s="87"/>
      <c r="AP107" s="4"/>
      <c r="AQ107" s="543" t="s">
        <v>116</v>
      </c>
      <c r="AR107" s="544"/>
      <c r="AS107" s="544"/>
      <c r="AT107" s="510" t="s">
        <v>117</v>
      </c>
      <c r="AU107" s="510"/>
      <c r="AV107" s="510"/>
      <c r="AW107" s="510"/>
      <c r="AX107" s="510"/>
      <c r="AY107" s="511"/>
      <c r="AZ107" s="4"/>
      <c r="BA107" s="545"/>
      <c r="BB107" s="615"/>
      <c r="BC107" s="615"/>
      <c r="BD107" s="615"/>
      <c r="BE107" s="615"/>
      <c r="BF107" s="615"/>
      <c r="BG107" s="615"/>
      <c r="BH107" s="615"/>
      <c r="BI107" s="616"/>
      <c r="BJ107" s="4"/>
      <c r="BK107" s="4"/>
      <c r="BL107" s="526"/>
      <c r="BM107" s="108"/>
      <c r="BN107" s="87"/>
      <c r="BO107" s="109"/>
      <c r="BP107" s="88"/>
      <c r="BQ107" s="110"/>
      <c r="BR107" s="89"/>
      <c r="BS107" s="108"/>
      <c r="BT107" s="87"/>
      <c r="BU107" s="4"/>
      <c r="BV107" s="543" t="s">
        <v>116</v>
      </c>
      <c r="BW107" s="544"/>
      <c r="BX107" s="544"/>
      <c r="BY107" s="510" t="s">
        <v>117</v>
      </c>
      <c r="BZ107" s="510"/>
      <c r="CA107" s="510"/>
      <c r="CB107" s="510"/>
      <c r="CC107" s="510"/>
      <c r="CD107" s="511"/>
      <c r="CE107" s="4"/>
      <c r="CF107" s="545"/>
      <c r="CG107" s="615"/>
      <c r="CH107" s="615"/>
      <c r="CI107" s="615"/>
      <c r="CJ107" s="615"/>
      <c r="CK107" s="615"/>
      <c r="CL107" s="615"/>
      <c r="CM107" s="615"/>
      <c r="CN107" s="616"/>
      <c r="CO107" s="4"/>
      <c r="CP107" s="4"/>
      <c r="CQ107" s="526"/>
      <c r="CR107" s="108"/>
      <c r="CS107" s="87"/>
      <c r="CT107" s="109"/>
      <c r="CU107" s="88"/>
      <c r="CV107" s="110"/>
      <c r="CW107" s="89"/>
      <c r="CX107" s="108"/>
      <c r="CY107" s="87"/>
      <c r="CZ107" s="4"/>
      <c r="DA107" s="543" t="s">
        <v>116</v>
      </c>
      <c r="DB107" s="544"/>
      <c r="DC107" s="544"/>
      <c r="DD107" s="510" t="s">
        <v>117</v>
      </c>
      <c r="DE107" s="510"/>
      <c r="DF107" s="510"/>
      <c r="DG107" s="510"/>
      <c r="DH107" s="510"/>
      <c r="DI107" s="511"/>
      <c r="DJ107" s="4"/>
      <c r="DK107" s="545"/>
      <c r="DL107" s="615"/>
      <c r="DM107" s="615"/>
      <c r="DN107" s="615"/>
      <c r="DO107" s="615"/>
      <c r="DP107" s="615"/>
      <c r="DQ107" s="615"/>
      <c r="DR107" s="615"/>
      <c r="DS107" s="616"/>
      <c r="DT107" s="4"/>
    </row>
    <row r="108" spans="1:124" ht="11" customHeight="1" thickBot="1">
      <c r="A108" s="208"/>
      <c r="B108" s="527"/>
      <c r="C108" s="112"/>
      <c r="D108" s="90"/>
      <c r="E108" s="113"/>
      <c r="F108" s="91"/>
      <c r="G108" s="114"/>
      <c r="H108" s="92"/>
      <c r="I108" s="112"/>
      <c r="J108" s="90"/>
      <c r="K108" s="4"/>
      <c r="L108" s="545"/>
      <c r="M108" s="546"/>
      <c r="N108" s="546"/>
      <c r="O108" s="513"/>
      <c r="P108" s="513"/>
      <c r="Q108" s="513"/>
      <c r="R108" s="513"/>
      <c r="S108" s="513"/>
      <c r="T108" s="514"/>
      <c r="U108" s="4"/>
      <c r="V108" s="212"/>
      <c r="W108" s="75"/>
      <c r="X108" s="75"/>
      <c r="Y108" s="75"/>
      <c r="Z108" s="75"/>
      <c r="AA108" s="75"/>
      <c r="AB108" s="75"/>
      <c r="AC108" s="75"/>
      <c r="AD108" s="76"/>
      <c r="AE108" s="71"/>
      <c r="AF108" s="4"/>
      <c r="AG108" s="527"/>
      <c r="AH108" s="112"/>
      <c r="AI108" s="90"/>
      <c r="AJ108" s="113"/>
      <c r="AK108" s="91"/>
      <c r="AL108" s="114"/>
      <c r="AM108" s="92"/>
      <c r="AN108" s="112"/>
      <c r="AO108" s="90"/>
      <c r="AP108" s="4"/>
      <c r="AQ108" s="545"/>
      <c r="AR108" s="546"/>
      <c r="AS108" s="546"/>
      <c r="AT108" s="513"/>
      <c r="AU108" s="513"/>
      <c r="AV108" s="513"/>
      <c r="AW108" s="513"/>
      <c r="AX108" s="513"/>
      <c r="AY108" s="514"/>
      <c r="AZ108" s="4"/>
      <c r="BA108" s="212"/>
      <c r="BB108" s="75"/>
      <c r="BC108" s="75"/>
      <c r="BD108" s="75"/>
      <c r="BE108" s="75"/>
      <c r="BF108" s="75"/>
      <c r="BG108" s="75"/>
      <c r="BH108" s="75"/>
      <c r="BI108" s="76"/>
      <c r="BJ108" s="4"/>
      <c r="BK108" s="4"/>
      <c r="BL108" s="527"/>
      <c r="BM108" s="112"/>
      <c r="BN108" s="90"/>
      <c r="BO108" s="113"/>
      <c r="BP108" s="91"/>
      <c r="BQ108" s="114"/>
      <c r="BR108" s="92"/>
      <c r="BS108" s="112"/>
      <c r="BT108" s="90"/>
      <c r="BU108" s="4"/>
      <c r="BV108" s="545"/>
      <c r="BW108" s="546"/>
      <c r="BX108" s="546"/>
      <c r="BY108" s="513"/>
      <c r="BZ108" s="513"/>
      <c r="CA108" s="513"/>
      <c r="CB108" s="513"/>
      <c r="CC108" s="513"/>
      <c r="CD108" s="514"/>
      <c r="CE108" s="4"/>
      <c r="CF108" s="212"/>
      <c r="CG108" s="75"/>
      <c r="CH108" s="75"/>
      <c r="CI108" s="75"/>
      <c r="CJ108" s="75"/>
      <c r="CK108" s="75"/>
      <c r="CL108" s="75"/>
      <c r="CM108" s="75"/>
      <c r="CN108" s="76"/>
      <c r="CO108" s="4"/>
      <c r="CP108" s="4"/>
      <c r="CQ108" s="527"/>
      <c r="CR108" s="112"/>
      <c r="CS108" s="90"/>
      <c r="CT108" s="113"/>
      <c r="CU108" s="91"/>
      <c r="CV108" s="114"/>
      <c r="CW108" s="92"/>
      <c r="CX108" s="112"/>
      <c r="CY108" s="90"/>
      <c r="CZ108" s="4"/>
      <c r="DA108" s="545"/>
      <c r="DB108" s="546"/>
      <c r="DC108" s="546"/>
      <c r="DD108" s="513"/>
      <c r="DE108" s="513"/>
      <c r="DF108" s="513"/>
      <c r="DG108" s="513"/>
      <c r="DH108" s="513"/>
      <c r="DI108" s="514"/>
      <c r="DJ108" s="4"/>
      <c r="DK108" s="212"/>
      <c r="DL108" s="75"/>
      <c r="DM108" s="75"/>
      <c r="DN108" s="75"/>
      <c r="DO108" s="75"/>
      <c r="DP108" s="75"/>
      <c r="DQ108" s="75"/>
      <c r="DR108" s="75"/>
      <c r="DS108" s="76"/>
      <c r="DT108" s="4"/>
    </row>
    <row r="109" spans="1:124" ht="11" customHeight="1">
      <c r="A109" s="629"/>
      <c r="B109" s="528"/>
      <c r="C109" s="104"/>
      <c r="D109" s="84"/>
      <c r="E109" s="105"/>
      <c r="F109" s="85"/>
      <c r="G109" s="106"/>
      <c r="H109" s="86"/>
      <c r="I109" s="104"/>
      <c r="J109" s="84"/>
      <c r="K109" s="4"/>
      <c r="L109" s="299" t="s">
        <v>516</v>
      </c>
      <c r="M109" s="643" t="s">
        <v>287</v>
      </c>
      <c r="N109" s="644"/>
      <c r="O109" s="640" t="s">
        <v>298</v>
      </c>
      <c r="P109" s="640"/>
      <c r="Q109" s="640"/>
      <c r="R109" s="640"/>
      <c r="S109" s="648" t="s">
        <v>295</v>
      </c>
      <c r="T109" s="649"/>
      <c r="U109" s="4"/>
      <c r="V109" s="213"/>
      <c r="W109" s="71"/>
      <c r="X109" s="71"/>
      <c r="Y109" s="71"/>
      <c r="Z109" s="71"/>
      <c r="AA109" s="71"/>
      <c r="AB109" s="71"/>
      <c r="AC109" s="71"/>
      <c r="AD109" s="72"/>
      <c r="AE109" s="71"/>
      <c r="AF109" s="4"/>
      <c r="AG109" s="528"/>
      <c r="AH109" s="104"/>
      <c r="AI109" s="84"/>
      <c r="AJ109" s="105"/>
      <c r="AK109" s="85"/>
      <c r="AL109" s="106"/>
      <c r="AM109" s="86"/>
      <c r="AN109" s="104"/>
      <c r="AO109" s="84"/>
      <c r="AP109" s="4"/>
      <c r="AQ109" s="291"/>
      <c r="AR109" s="680"/>
      <c r="AS109" s="681"/>
      <c r="AT109" s="682"/>
      <c r="AU109" s="682"/>
      <c r="AV109" s="682"/>
      <c r="AW109" s="682"/>
      <c r="AX109" s="683"/>
      <c r="AY109" s="684"/>
      <c r="AZ109" s="4"/>
      <c r="BA109" s="213"/>
      <c r="BB109" s="71"/>
      <c r="BC109" s="71"/>
      <c r="BD109" s="71"/>
      <c r="BE109" s="71"/>
      <c r="BF109" s="71"/>
      <c r="BG109" s="71"/>
      <c r="BH109" s="71"/>
      <c r="BI109" s="72"/>
      <c r="BJ109" s="4"/>
      <c r="BK109" s="4"/>
      <c r="BL109" s="528"/>
      <c r="BM109" s="104"/>
      <c r="BN109" s="84"/>
      <c r="BO109" s="105"/>
      <c r="BP109" s="85"/>
      <c r="BQ109" s="106"/>
      <c r="BR109" s="86"/>
      <c r="BS109" s="104"/>
      <c r="BT109" s="84"/>
      <c r="BU109" s="4"/>
      <c r="BV109" s="291"/>
      <c r="BW109" s="680"/>
      <c r="BX109" s="681"/>
      <c r="BY109" s="682"/>
      <c r="BZ109" s="682"/>
      <c r="CA109" s="682"/>
      <c r="CB109" s="682"/>
      <c r="CC109" s="683"/>
      <c r="CD109" s="684"/>
      <c r="CE109" s="4"/>
      <c r="CF109" s="213"/>
      <c r="CG109" s="71"/>
      <c r="CH109" s="71"/>
      <c r="CI109" s="71"/>
      <c r="CJ109" s="71"/>
      <c r="CK109" s="71"/>
      <c r="CL109" s="71"/>
      <c r="CM109" s="71"/>
      <c r="CN109" s="72"/>
      <c r="CO109" s="4"/>
      <c r="CP109" s="4"/>
      <c r="CQ109" s="528"/>
      <c r="CR109" s="104"/>
      <c r="CS109" s="84"/>
      <c r="CT109" s="105"/>
      <c r="CU109" s="85"/>
      <c r="CV109" s="106"/>
      <c r="CW109" s="86"/>
      <c r="CX109" s="104"/>
      <c r="CY109" s="84"/>
      <c r="CZ109" s="4"/>
      <c r="DA109" s="291"/>
      <c r="DB109" s="680"/>
      <c r="DC109" s="681"/>
      <c r="DD109" s="682"/>
      <c r="DE109" s="682"/>
      <c r="DF109" s="682"/>
      <c r="DG109" s="682"/>
      <c r="DH109" s="683"/>
      <c r="DI109" s="684"/>
      <c r="DJ109" s="4"/>
      <c r="DK109" s="213"/>
      <c r="DL109" s="71"/>
      <c r="DM109" s="71"/>
      <c r="DN109" s="71"/>
      <c r="DO109" s="71"/>
      <c r="DP109" s="71"/>
      <c r="DQ109" s="71"/>
      <c r="DR109" s="71"/>
      <c r="DS109" s="72"/>
      <c r="DT109" s="4"/>
    </row>
    <row r="110" spans="1:124" ht="11" customHeight="1">
      <c r="A110" s="629"/>
      <c r="B110" s="529"/>
      <c r="C110" s="108"/>
      <c r="D110" s="87"/>
      <c r="E110" s="115"/>
      <c r="F110" s="88"/>
      <c r="G110" s="110"/>
      <c r="H110" s="89"/>
      <c r="I110" s="108"/>
      <c r="J110" s="87"/>
      <c r="K110" s="4"/>
      <c r="L110" s="300" t="s">
        <v>517</v>
      </c>
      <c r="M110" s="524" t="s">
        <v>289</v>
      </c>
      <c r="N110" s="533"/>
      <c r="O110" s="641" t="s">
        <v>292</v>
      </c>
      <c r="P110" s="641"/>
      <c r="Q110" s="641"/>
      <c r="R110" s="641"/>
      <c r="S110" s="638" t="s">
        <v>289</v>
      </c>
      <c r="T110" s="639"/>
      <c r="U110" s="4"/>
      <c r="V110" s="213"/>
      <c r="W110" s="71"/>
      <c r="X110" s="71"/>
      <c r="Y110" s="71"/>
      <c r="Z110" s="71"/>
      <c r="AA110" s="71"/>
      <c r="AB110" s="71"/>
      <c r="AC110" s="71"/>
      <c r="AD110" s="72"/>
      <c r="AE110" s="71"/>
      <c r="AF110" s="4"/>
      <c r="AG110" s="529"/>
      <c r="AH110" s="108"/>
      <c r="AI110" s="87"/>
      <c r="AJ110" s="115"/>
      <c r="AK110" s="88"/>
      <c r="AL110" s="110"/>
      <c r="AM110" s="89"/>
      <c r="AN110" s="108"/>
      <c r="AO110" s="87"/>
      <c r="AP110" s="4"/>
      <c r="AQ110" s="292"/>
      <c r="AR110" s="675"/>
      <c r="AS110" s="676"/>
      <c r="AT110" s="677"/>
      <c r="AU110" s="677"/>
      <c r="AV110" s="677"/>
      <c r="AW110" s="677"/>
      <c r="AX110" s="678"/>
      <c r="AY110" s="679"/>
      <c r="AZ110" s="4"/>
      <c r="BA110" s="213"/>
      <c r="BB110" s="71"/>
      <c r="BC110" s="71"/>
      <c r="BD110" s="71"/>
      <c r="BE110" s="71"/>
      <c r="BF110" s="71"/>
      <c r="BG110" s="71"/>
      <c r="BH110" s="71"/>
      <c r="BI110" s="72"/>
      <c r="BJ110" s="4"/>
      <c r="BK110" s="4"/>
      <c r="BL110" s="529"/>
      <c r="BM110" s="108"/>
      <c r="BN110" s="87"/>
      <c r="BO110" s="115"/>
      <c r="BP110" s="88"/>
      <c r="BQ110" s="110"/>
      <c r="BR110" s="89"/>
      <c r="BS110" s="108"/>
      <c r="BT110" s="87"/>
      <c r="BU110" s="4"/>
      <c r="BV110" s="292"/>
      <c r="BW110" s="675"/>
      <c r="BX110" s="676"/>
      <c r="BY110" s="677"/>
      <c r="BZ110" s="677"/>
      <c r="CA110" s="677"/>
      <c r="CB110" s="677"/>
      <c r="CC110" s="678"/>
      <c r="CD110" s="679"/>
      <c r="CE110" s="4"/>
      <c r="CF110" s="213"/>
      <c r="CG110" s="71"/>
      <c r="CH110" s="71"/>
      <c r="CI110" s="71"/>
      <c r="CJ110" s="71"/>
      <c r="CK110" s="71"/>
      <c r="CL110" s="71"/>
      <c r="CM110" s="71"/>
      <c r="CN110" s="72"/>
      <c r="CO110" s="4"/>
      <c r="CP110" s="4"/>
      <c r="CQ110" s="529"/>
      <c r="CR110" s="108"/>
      <c r="CS110" s="87"/>
      <c r="CT110" s="115"/>
      <c r="CU110" s="88"/>
      <c r="CV110" s="110"/>
      <c r="CW110" s="89"/>
      <c r="CX110" s="108"/>
      <c r="CY110" s="87"/>
      <c r="CZ110" s="4"/>
      <c r="DA110" s="292"/>
      <c r="DB110" s="675"/>
      <c r="DC110" s="676"/>
      <c r="DD110" s="677"/>
      <c r="DE110" s="677"/>
      <c r="DF110" s="677"/>
      <c r="DG110" s="677"/>
      <c r="DH110" s="678"/>
      <c r="DI110" s="679"/>
      <c r="DJ110" s="4"/>
      <c r="DK110" s="213"/>
      <c r="DL110" s="71"/>
      <c r="DM110" s="71"/>
      <c r="DN110" s="71"/>
      <c r="DO110" s="71"/>
      <c r="DP110" s="71"/>
      <c r="DQ110" s="71"/>
      <c r="DR110" s="71"/>
      <c r="DS110" s="72"/>
      <c r="DT110" s="4"/>
    </row>
    <row r="111" spans="1:124" ht="11" customHeight="1">
      <c r="A111" s="208"/>
      <c r="B111" s="526"/>
      <c r="C111" s="108"/>
      <c r="D111" s="87"/>
      <c r="E111" s="109"/>
      <c r="F111" s="88"/>
      <c r="G111" s="110"/>
      <c r="H111" s="89"/>
      <c r="I111" s="108"/>
      <c r="J111" s="87"/>
      <c r="K111" s="4"/>
      <c r="L111" s="301" t="s">
        <v>288</v>
      </c>
      <c r="M111" s="627" t="s">
        <v>92</v>
      </c>
      <c r="N111" s="628"/>
      <c r="O111" s="642" t="s">
        <v>296</v>
      </c>
      <c r="P111" s="642"/>
      <c r="Q111" s="642"/>
      <c r="R111" s="642"/>
      <c r="S111" s="547" t="s">
        <v>289</v>
      </c>
      <c r="T111" s="548"/>
      <c r="U111" s="4"/>
      <c r="V111" s="213"/>
      <c r="W111" s="71"/>
      <c r="X111" s="71"/>
      <c r="Y111" s="71"/>
      <c r="Z111" s="71"/>
      <c r="AA111" s="71"/>
      <c r="AB111" s="71"/>
      <c r="AC111" s="71"/>
      <c r="AD111" s="72"/>
      <c r="AE111" s="71"/>
      <c r="AF111" s="4"/>
      <c r="AG111" s="526"/>
      <c r="AH111" s="108"/>
      <c r="AI111" s="87"/>
      <c r="AJ111" s="109"/>
      <c r="AK111" s="88"/>
      <c r="AL111" s="110"/>
      <c r="AM111" s="89"/>
      <c r="AN111" s="108"/>
      <c r="AO111" s="87"/>
      <c r="AP111" s="4"/>
      <c r="AQ111" s="293"/>
      <c r="AR111" s="670"/>
      <c r="AS111" s="671"/>
      <c r="AT111" s="672"/>
      <c r="AU111" s="672"/>
      <c r="AV111" s="672"/>
      <c r="AW111" s="672"/>
      <c r="AX111" s="673"/>
      <c r="AY111" s="674"/>
      <c r="AZ111" s="4"/>
      <c r="BA111" s="213"/>
      <c r="BB111" s="71"/>
      <c r="BC111" s="71"/>
      <c r="BD111" s="71"/>
      <c r="BE111" s="71"/>
      <c r="BF111" s="71"/>
      <c r="BG111" s="71"/>
      <c r="BH111" s="71"/>
      <c r="BI111" s="72"/>
      <c r="BJ111" s="4"/>
      <c r="BK111" s="4"/>
      <c r="BL111" s="526"/>
      <c r="BM111" s="108"/>
      <c r="BN111" s="87"/>
      <c r="BO111" s="109"/>
      <c r="BP111" s="88"/>
      <c r="BQ111" s="110"/>
      <c r="BR111" s="89"/>
      <c r="BS111" s="108"/>
      <c r="BT111" s="87"/>
      <c r="BU111" s="4"/>
      <c r="BV111" s="293"/>
      <c r="BW111" s="670"/>
      <c r="BX111" s="671"/>
      <c r="BY111" s="672"/>
      <c r="BZ111" s="672"/>
      <c r="CA111" s="672"/>
      <c r="CB111" s="672"/>
      <c r="CC111" s="673"/>
      <c r="CD111" s="674"/>
      <c r="CE111" s="4"/>
      <c r="CF111" s="213"/>
      <c r="CG111" s="71"/>
      <c r="CH111" s="71"/>
      <c r="CI111" s="71"/>
      <c r="CJ111" s="71"/>
      <c r="CK111" s="71"/>
      <c r="CL111" s="71"/>
      <c r="CM111" s="71"/>
      <c r="CN111" s="72"/>
      <c r="CO111" s="4"/>
      <c r="CP111" s="4"/>
      <c r="CQ111" s="526"/>
      <c r="CR111" s="108"/>
      <c r="CS111" s="87"/>
      <c r="CT111" s="109"/>
      <c r="CU111" s="88"/>
      <c r="CV111" s="110"/>
      <c r="CW111" s="89"/>
      <c r="CX111" s="108"/>
      <c r="CY111" s="87"/>
      <c r="CZ111" s="4"/>
      <c r="DA111" s="293"/>
      <c r="DB111" s="670"/>
      <c r="DC111" s="671"/>
      <c r="DD111" s="672"/>
      <c r="DE111" s="672"/>
      <c r="DF111" s="672"/>
      <c r="DG111" s="672"/>
      <c r="DH111" s="673"/>
      <c r="DI111" s="674"/>
      <c r="DJ111" s="4"/>
      <c r="DK111" s="213"/>
      <c r="DL111" s="71"/>
      <c r="DM111" s="71"/>
      <c r="DN111" s="71"/>
      <c r="DO111" s="71"/>
      <c r="DP111" s="71"/>
      <c r="DQ111" s="71"/>
      <c r="DR111" s="71"/>
      <c r="DS111" s="72"/>
      <c r="DT111" s="4"/>
    </row>
    <row r="112" spans="1:124" ht="11" customHeight="1" thickBot="1">
      <c r="A112" s="208"/>
      <c r="B112" s="527"/>
      <c r="C112" s="112"/>
      <c r="D112" s="90"/>
      <c r="E112" s="113"/>
      <c r="F112" s="91"/>
      <c r="G112" s="114"/>
      <c r="H112" s="92"/>
      <c r="I112" s="112"/>
      <c r="J112" s="90"/>
      <c r="K112" s="4"/>
      <c r="L112" s="300" t="s">
        <v>304</v>
      </c>
      <c r="M112" s="524" t="s">
        <v>287</v>
      </c>
      <c r="N112" s="533"/>
      <c r="O112" s="641" t="s">
        <v>297</v>
      </c>
      <c r="P112" s="641"/>
      <c r="Q112" s="641"/>
      <c r="R112" s="641"/>
      <c r="S112" s="638" t="s">
        <v>522</v>
      </c>
      <c r="T112" s="639"/>
      <c r="U112" s="4"/>
      <c r="V112" s="213"/>
      <c r="W112" s="71"/>
      <c r="X112" s="71"/>
      <c r="Y112" s="71"/>
      <c r="Z112" s="71"/>
      <c r="AA112" s="71"/>
      <c r="AB112" s="71"/>
      <c r="AC112" s="71"/>
      <c r="AD112" s="72"/>
      <c r="AE112" s="71"/>
      <c r="AF112" s="4"/>
      <c r="AG112" s="527"/>
      <c r="AH112" s="112"/>
      <c r="AI112" s="90"/>
      <c r="AJ112" s="113"/>
      <c r="AK112" s="91"/>
      <c r="AL112" s="114"/>
      <c r="AM112" s="92"/>
      <c r="AN112" s="112"/>
      <c r="AO112" s="90"/>
      <c r="AP112" s="4"/>
      <c r="AQ112" s="292"/>
      <c r="AR112" s="675"/>
      <c r="AS112" s="676"/>
      <c r="AT112" s="677"/>
      <c r="AU112" s="677"/>
      <c r="AV112" s="677"/>
      <c r="AW112" s="677"/>
      <c r="AX112" s="678"/>
      <c r="AY112" s="679"/>
      <c r="AZ112" s="4"/>
      <c r="BA112" s="213"/>
      <c r="BB112" s="71"/>
      <c r="BC112" s="71"/>
      <c r="BD112" s="71"/>
      <c r="BE112" s="71"/>
      <c r="BF112" s="71"/>
      <c r="BG112" s="71"/>
      <c r="BH112" s="71"/>
      <c r="BI112" s="72"/>
      <c r="BJ112" s="4"/>
      <c r="BK112" s="4"/>
      <c r="BL112" s="527"/>
      <c r="BM112" s="112"/>
      <c r="BN112" s="90"/>
      <c r="BO112" s="113"/>
      <c r="BP112" s="91"/>
      <c r="BQ112" s="114"/>
      <c r="BR112" s="92"/>
      <c r="BS112" s="112"/>
      <c r="BT112" s="90"/>
      <c r="BU112" s="4"/>
      <c r="BV112" s="292"/>
      <c r="BW112" s="675"/>
      <c r="BX112" s="676"/>
      <c r="BY112" s="677"/>
      <c r="BZ112" s="677"/>
      <c r="CA112" s="677"/>
      <c r="CB112" s="677"/>
      <c r="CC112" s="678"/>
      <c r="CD112" s="679"/>
      <c r="CE112" s="4"/>
      <c r="CF112" s="213"/>
      <c r="CG112" s="71"/>
      <c r="CH112" s="71"/>
      <c r="CI112" s="71"/>
      <c r="CJ112" s="71"/>
      <c r="CK112" s="71"/>
      <c r="CL112" s="71"/>
      <c r="CM112" s="71"/>
      <c r="CN112" s="72"/>
      <c r="CO112" s="4"/>
      <c r="CP112" s="4"/>
      <c r="CQ112" s="527"/>
      <c r="CR112" s="112"/>
      <c r="CS112" s="90"/>
      <c r="CT112" s="113"/>
      <c r="CU112" s="91"/>
      <c r="CV112" s="114"/>
      <c r="CW112" s="92"/>
      <c r="CX112" s="112"/>
      <c r="CY112" s="90"/>
      <c r="CZ112" s="4"/>
      <c r="DA112" s="292"/>
      <c r="DB112" s="675"/>
      <c r="DC112" s="676"/>
      <c r="DD112" s="677"/>
      <c r="DE112" s="677"/>
      <c r="DF112" s="677"/>
      <c r="DG112" s="677"/>
      <c r="DH112" s="678"/>
      <c r="DI112" s="679"/>
      <c r="DJ112" s="4"/>
      <c r="DK112" s="213"/>
      <c r="DL112" s="71"/>
      <c r="DM112" s="71"/>
      <c r="DN112" s="71"/>
      <c r="DO112" s="71"/>
      <c r="DP112" s="71"/>
      <c r="DQ112" s="71"/>
      <c r="DR112" s="71"/>
      <c r="DS112" s="72"/>
      <c r="DT112" s="4"/>
    </row>
    <row r="113" spans="1:124" ht="11" customHeight="1">
      <c r="A113" s="629"/>
      <c r="B113" s="528"/>
      <c r="C113" s="104"/>
      <c r="D113" s="84"/>
      <c r="E113" s="105"/>
      <c r="F113" s="85"/>
      <c r="G113" s="106"/>
      <c r="H113" s="86"/>
      <c r="I113" s="104"/>
      <c r="J113" s="84"/>
      <c r="K113" s="4"/>
      <c r="L113" s="301" t="s">
        <v>518</v>
      </c>
      <c r="M113" s="627" t="s">
        <v>287</v>
      </c>
      <c r="N113" s="628"/>
      <c r="O113" s="642"/>
      <c r="P113" s="642"/>
      <c r="Q113" s="642"/>
      <c r="R113" s="642"/>
      <c r="S113" s="547"/>
      <c r="T113" s="548"/>
      <c r="U113" s="4"/>
      <c r="V113" s="214"/>
      <c r="W113" s="208"/>
      <c r="X113" s="208"/>
      <c r="Y113" s="208"/>
      <c r="Z113" s="208"/>
      <c r="AA113" s="208"/>
      <c r="AB113" s="208"/>
      <c r="AC113" s="208"/>
      <c r="AD113" s="215"/>
      <c r="AE113" s="208"/>
      <c r="AF113" s="4"/>
      <c r="AG113" s="528"/>
      <c r="AH113" s="104"/>
      <c r="AI113" s="84"/>
      <c r="AJ113" s="105"/>
      <c r="AK113" s="85"/>
      <c r="AL113" s="106"/>
      <c r="AM113" s="86"/>
      <c r="AN113" s="104"/>
      <c r="AO113" s="84"/>
      <c r="AP113" s="4"/>
      <c r="AQ113" s="293"/>
      <c r="AR113" s="670"/>
      <c r="AS113" s="671"/>
      <c r="AT113" s="672"/>
      <c r="AU113" s="672"/>
      <c r="AV113" s="672"/>
      <c r="AW113" s="672"/>
      <c r="AX113" s="673"/>
      <c r="AY113" s="674"/>
      <c r="AZ113" s="4"/>
      <c r="BA113" s="214"/>
      <c r="BB113" s="208"/>
      <c r="BC113" s="208"/>
      <c r="BD113" s="208"/>
      <c r="BE113" s="208"/>
      <c r="BF113" s="208"/>
      <c r="BG113" s="208"/>
      <c r="BH113" s="208"/>
      <c r="BI113" s="215"/>
      <c r="BJ113" s="4"/>
      <c r="BK113" s="4"/>
      <c r="BL113" s="528"/>
      <c r="BM113" s="104"/>
      <c r="BN113" s="84"/>
      <c r="BO113" s="105"/>
      <c r="BP113" s="85"/>
      <c r="BQ113" s="106"/>
      <c r="BR113" s="86"/>
      <c r="BS113" s="104"/>
      <c r="BT113" s="84"/>
      <c r="BU113" s="4"/>
      <c r="BV113" s="293"/>
      <c r="BW113" s="670"/>
      <c r="BX113" s="671"/>
      <c r="BY113" s="672"/>
      <c r="BZ113" s="672"/>
      <c r="CA113" s="672"/>
      <c r="CB113" s="672"/>
      <c r="CC113" s="673"/>
      <c r="CD113" s="674"/>
      <c r="CE113" s="4"/>
      <c r="CF113" s="214"/>
      <c r="CG113" s="208"/>
      <c r="CH113" s="208"/>
      <c r="CI113" s="208"/>
      <c r="CJ113" s="208"/>
      <c r="CK113" s="208"/>
      <c r="CL113" s="208"/>
      <c r="CM113" s="208"/>
      <c r="CN113" s="215"/>
      <c r="CO113" s="4"/>
      <c r="CP113" s="4"/>
      <c r="CQ113" s="528"/>
      <c r="CR113" s="104"/>
      <c r="CS113" s="84"/>
      <c r="CT113" s="105"/>
      <c r="CU113" s="85"/>
      <c r="CV113" s="106"/>
      <c r="CW113" s="86"/>
      <c r="CX113" s="104"/>
      <c r="CY113" s="84"/>
      <c r="CZ113" s="4"/>
      <c r="DA113" s="293"/>
      <c r="DB113" s="670"/>
      <c r="DC113" s="671"/>
      <c r="DD113" s="672"/>
      <c r="DE113" s="672"/>
      <c r="DF113" s="672"/>
      <c r="DG113" s="672"/>
      <c r="DH113" s="673"/>
      <c r="DI113" s="674"/>
      <c r="DJ113" s="4"/>
      <c r="DK113" s="214"/>
      <c r="DL113" s="208"/>
      <c r="DM113" s="208"/>
      <c r="DN113" s="208"/>
      <c r="DO113" s="208"/>
      <c r="DP113" s="208"/>
      <c r="DQ113" s="208"/>
      <c r="DR113" s="208"/>
      <c r="DS113" s="215"/>
      <c r="DT113" s="4"/>
    </row>
    <row r="114" spans="1:124" ht="11" customHeight="1">
      <c r="A114" s="629"/>
      <c r="B114" s="529"/>
      <c r="C114" s="108"/>
      <c r="D114" s="87"/>
      <c r="E114" s="115"/>
      <c r="F114" s="88"/>
      <c r="G114" s="110"/>
      <c r="H114" s="89"/>
      <c r="I114" s="108"/>
      <c r="J114" s="87"/>
      <c r="K114" s="4"/>
      <c r="L114" s="300" t="s">
        <v>598</v>
      </c>
      <c r="M114" s="524" t="s">
        <v>287</v>
      </c>
      <c r="N114" s="533"/>
      <c r="O114" s="641"/>
      <c r="P114" s="641"/>
      <c r="Q114" s="641"/>
      <c r="R114" s="641"/>
      <c r="S114" s="638"/>
      <c r="T114" s="639"/>
      <c r="U114" s="4"/>
      <c r="V114" s="214"/>
      <c r="W114" s="208"/>
      <c r="X114" s="208"/>
      <c r="Y114" s="208"/>
      <c r="Z114" s="208"/>
      <c r="AA114" s="208"/>
      <c r="AB114" s="208"/>
      <c r="AC114" s="208"/>
      <c r="AD114" s="215"/>
      <c r="AE114" s="208"/>
      <c r="AF114" s="4"/>
      <c r="AG114" s="529"/>
      <c r="AH114" s="108"/>
      <c r="AI114" s="87"/>
      <c r="AJ114" s="115"/>
      <c r="AK114" s="88"/>
      <c r="AL114" s="110"/>
      <c r="AM114" s="89"/>
      <c r="AN114" s="108"/>
      <c r="AO114" s="87"/>
      <c r="AP114" s="4"/>
      <c r="AQ114" s="292"/>
      <c r="AR114" s="675"/>
      <c r="AS114" s="676"/>
      <c r="AT114" s="677"/>
      <c r="AU114" s="677"/>
      <c r="AV114" s="677"/>
      <c r="AW114" s="677"/>
      <c r="AX114" s="678"/>
      <c r="AY114" s="679"/>
      <c r="AZ114" s="4"/>
      <c r="BA114" s="214"/>
      <c r="BB114" s="208"/>
      <c r="BC114" s="208"/>
      <c r="BD114" s="208"/>
      <c r="BE114" s="208"/>
      <c r="BF114" s="208"/>
      <c r="BG114" s="208"/>
      <c r="BH114" s="208"/>
      <c r="BI114" s="215"/>
      <c r="BJ114" s="4"/>
      <c r="BK114" s="4"/>
      <c r="BL114" s="529"/>
      <c r="BM114" s="108"/>
      <c r="BN114" s="87"/>
      <c r="BO114" s="115"/>
      <c r="BP114" s="88"/>
      <c r="BQ114" s="110"/>
      <c r="BR114" s="89"/>
      <c r="BS114" s="108"/>
      <c r="BT114" s="87"/>
      <c r="BU114" s="4"/>
      <c r="BV114" s="292"/>
      <c r="BW114" s="675"/>
      <c r="BX114" s="676"/>
      <c r="BY114" s="677"/>
      <c r="BZ114" s="677"/>
      <c r="CA114" s="677"/>
      <c r="CB114" s="677"/>
      <c r="CC114" s="678"/>
      <c r="CD114" s="679"/>
      <c r="CE114" s="4"/>
      <c r="CF114" s="214"/>
      <c r="CG114" s="208"/>
      <c r="CH114" s="208"/>
      <c r="CI114" s="208"/>
      <c r="CJ114" s="208"/>
      <c r="CK114" s="208"/>
      <c r="CL114" s="208"/>
      <c r="CM114" s="208"/>
      <c r="CN114" s="215"/>
      <c r="CO114" s="4"/>
      <c r="CP114" s="4"/>
      <c r="CQ114" s="529"/>
      <c r="CR114" s="108"/>
      <c r="CS114" s="87"/>
      <c r="CT114" s="115"/>
      <c r="CU114" s="88"/>
      <c r="CV114" s="110"/>
      <c r="CW114" s="89"/>
      <c r="CX114" s="108"/>
      <c r="CY114" s="87"/>
      <c r="CZ114" s="4"/>
      <c r="DA114" s="292"/>
      <c r="DB114" s="675"/>
      <c r="DC114" s="676"/>
      <c r="DD114" s="677"/>
      <c r="DE114" s="677"/>
      <c r="DF114" s="677"/>
      <c r="DG114" s="677"/>
      <c r="DH114" s="678"/>
      <c r="DI114" s="679"/>
      <c r="DJ114" s="4"/>
      <c r="DK114" s="214"/>
      <c r="DL114" s="208"/>
      <c r="DM114" s="208"/>
      <c r="DN114" s="208"/>
      <c r="DO114" s="208"/>
      <c r="DP114" s="208"/>
      <c r="DQ114" s="208"/>
      <c r="DR114" s="208"/>
      <c r="DS114" s="215"/>
      <c r="DT114" s="4"/>
    </row>
    <row r="115" spans="1:124" ht="11" customHeight="1">
      <c r="A115" s="208"/>
      <c r="B115" s="526"/>
      <c r="C115" s="108"/>
      <c r="D115" s="87"/>
      <c r="E115" s="109"/>
      <c r="F115" s="88"/>
      <c r="G115" s="110"/>
      <c r="H115" s="89"/>
      <c r="I115" s="108"/>
      <c r="J115" s="87"/>
      <c r="K115" s="4"/>
      <c r="L115" s="301" t="s">
        <v>283</v>
      </c>
      <c r="M115" s="627" t="s">
        <v>289</v>
      </c>
      <c r="N115" s="628"/>
      <c r="O115" s="642"/>
      <c r="P115" s="642"/>
      <c r="Q115" s="642"/>
      <c r="R115" s="642"/>
      <c r="S115" s="547"/>
      <c r="T115" s="548"/>
      <c r="U115" s="4"/>
      <c r="V115" s="213"/>
      <c r="W115" s="71"/>
      <c r="X115" s="71"/>
      <c r="Y115" s="71"/>
      <c r="Z115" s="71"/>
      <c r="AA115" s="71"/>
      <c r="AB115" s="71"/>
      <c r="AC115" s="71"/>
      <c r="AD115" s="72"/>
      <c r="AE115" s="71"/>
      <c r="AF115" s="4"/>
      <c r="AG115" s="526"/>
      <c r="AH115" s="108"/>
      <c r="AI115" s="87"/>
      <c r="AJ115" s="109"/>
      <c r="AK115" s="88"/>
      <c r="AL115" s="110"/>
      <c r="AM115" s="89"/>
      <c r="AN115" s="108"/>
      <c r="AO115" s="87"/>
      <c r="AP115" s="4"/>
      <c r="AQ115" s="293"/>
      <c r="AR115" s="670"/>
      <c r="AS115" s="671"/>
      <c r="AT115" s="672"/>
      <c r="AU115" s="672"/>
      <c r="AV115" s="672"/>
      <c r="AW115" s="672"/>
      <c r="AX115" s="673"/>
      <c r="AY115" s="674"/>
      <c r="AZ115" s="4"/>
      <c r="BA115" s="213"/>
      <c r="BB115" s="71"/>
      <c r="BC115" s="71"/>
      <c r="BD115" s="71"/>
      <c r="BE115" s="71"/>
      <c r="BF115" s="71"/>
      <c r="BG115" s="71"/>
      <c r="BH115" s="71"/>
      <c r="BI115" s="72"/>
      <c r="BJ115" s="4"/>
      <c r="BK115" s="4"/>
      <c r="BL115" s="526"/>
      <c r="BM115" s="108"/>
      <c r="BN115" s="87"/>
      <c r="BO115" s="109"/>
      <c r="BP115" s="88"/>
      <c r="BQ115" s="110"/>
      <c r="BR115" s="89"/>
      <c r="BS115" s="108"/>
      <c r="BT115" s="87"/>
      <c r="BU115" s="4"/>
      <c r="BV115" s="293"/>
      <c r="BW115" s="670"/>
      <c r="BX115" s="671"/>
      <c r="BY115" s="672"/>
      <c r="BZ115" s="672"/>
      <c r="CA115" s="672"/>
      <c r="CB115" s="672"/>
      <c r="CC115" s="673"/>
      <c r="CD115" s="674"/>
      <c r="CE115" s="4"/>
      <c r="CF115" s="213"/>
      <c r="CG115" s="71"/>
      <c r="CH115" s="71"/>
      <c r="CI115" s="71"/>
      <c r="CJ115" s="71"/>
      <c r="CK115" s="71"/>
      <c r="CL115" s="71"/>
      <c r="CM115" s="71"/>
      <c r="CN115" s="72"/>
      <c r="CO115" s="4"/>
      <c r="CP115" s="4"/>
      <c r="CQ115" s="526"/>
      <c r="CR115" s="108"/>
      <c r="CS115" s="87"/>
      <c r="CT115" s="109"/>
      <c r="CU115" s="88"/>
      <c r="CV115" s="110"/>
      <c r="CW115" s="89"/>
      <c r="CX115" s="108"/>
      <c r="CY115" s="87"/>
      <c r="CZ115" s="4"/>
      <c r="DA115" s="293"/>
      <c r="DB115" s="670"/>
      <c r="DC115" s="671"/>
      <c r="DD115" s="672"/>
      <c r="DE115" s="672"/>
      <c r="DF115" s="672"/>
      <c r="DG115" s="672"/>
      <c r="DH115" s="673"/>
      <c r="DI115" s="674"/>
      <c r="DJ115" s="4"/>
      <c r="DK115" s="213"/>
      <c r="DL115" s="71"/>
      <c r="DM115" s="71"/>
      <c r="DN115" s="71"/>
      <c r="DO115" s="71"/>
      <c r="DP115" s="71"/>
      <c r="DQ115" s="71"/>
      <c r="DR115" s="71"/>
      <c r="DS115" s="72"/>
      <c r="DT115" s="4"/>
    </row>
    <row r="116" spans="1:124" ht="11" customHeight="1" thickBot="1">
      <c r="A116" s="208"/>
      <c r="B116" s="527"/>
      <c r="C116" s="112"/>
      <c r="D116" s="90"/>
      <c r="E116" s="113"/>
      <c r="F116" s="91"/>
      <c r="G116" s="114"/>
      <c r="H116" s="92"/>
      <c r="I116" s="112"/>
      <c r="J116" s="90"/>
      <c r="K116" s="4"/>
      <c r="L116" s="300" t="s">
        <v>519</v>
      </c>
      <c r="M116" s="524" t="s">
        <v>289</v>
      </c>
      <c r="N116" s="533"/>
      <c r="O116" s="641"/>
      <c r="P116" s="641"/>
      <c r="Q116" s="641"/>
      <c r="R116" s="641"/>
      <c r="S116" s="638"/>
      <c r="T116" s="639"/>
      <c r="U116" s="4"/>
      <c r="V116" s="213"/>
      <c r="W116" s="71"/>
      <c r="X116" s="71"/>
      <c r="Y116" s="71"/>
      <c r="Z116" s="71"/>
      <c r="AA116" s="71"/>
      <c r="AB116" s="71"/>
      <c r="AC116" s="71"/>
      <c r="AD116" s="72"/>
      <c r="AE116" s="71"/>
      <c r="AF116" s="4"/>
      <c r="AG116" s="527"/>
      <c r="AH116" s="112"/>
      <c r="AI116" s="90"/>
      <c r="AJ116" s="113"/>
      <c r="AK116" s="91"/>
      <c r="AL116" s="114"/>
      <c r="AM116" s="92"/>
      <c r="AN116" s="112"/>
      <c r="AO116" s="90"/>
      <c r="AP116" s="4"/>
      <c r="AQ116" s="292"/>
      <c r="AR116" s="675"/>
      <c r="AS116" s="676"/>
      <c r="AT116" s="677"/>
      <c r="AU116" s="677"/>
      <c r="AV116" s="677"/>
      <c r="AW116" s="677"/>
      <c r="AX116" s="678"/>
      <c r="AY116" s="679"/>
      <c r="AZ116" s="4"/>
      <c r="BA116" s="213"/>
      <c r="BB116" s="71"/>
      <c r="BC116" s="71"/>
      <c r="BD116" s="71"/>
      <c r="BE116" s="71"/>
      <c r="BF116" s="71"/>
      <c r="BG116" s="71"/>
      <c r="BH116" s="71"/>
      <c r="BI116" s="72"/>
      <c r="BJ116" s="4"/>
      <c r="BK116" s="4"/>
      <c r="BL116" s="527"/>
      <c r="BM116" s="112"/>
      <c r="BN116" s="90"/>
      <c r="BO116" s="113"/>
      <c r="BP116" s="91"/>
      <c r="BQ116" s="114"/>
      <c r="BR116" s="92"/>
      <c r="BS116" s="112"/>
      <c r="BT116" s="90"/>
      <c r="BU116" s="4"/>
      <c r="BV116" s="292"/>
      <c r="BW116" s="675"/>
      <c r="BX116" s="676"/>
      <c r="BY116" s="677"/>
      <c r="BZ116" s="677"/>
      <c r="CA116" s="677"/>
      <c r="CB116" s="677"/>
      <c r="CC116" s="678"/>
      <c r="CD116" s="679"/>
      <c r="CE116" s="4"/>
      <c r="CF116" s="213"/>
      <c r="CG116" s="71"/>
      <c r="CH116" s="71"/>
      <c r="CI116" s="71"/>
      <c r="CJ116" s="71"/>
      <c r="CK116" s="71"/>
      <c r="CL116" s="71"/>
      <c r="CM116" s="71"/>
      <c r="CN116" s="72"/>
      <c r="CO116" s="4"/>
      <c r="CP116" s="4"/>
      <c r="CQ116" s="527"/>
      <c r="CR116" s="112"/>
      <c r="CS116" s="90"/>
      <c r="CT116" s="113"/>
      <c r="CU116" s="91"/>
      <c r="CV116" s="114"/>
      <c r="CW116" s="92"/>
      <c r="CX116" s="112"/>
      <c r="CY116" s="90"/>
      <c r="CZ116" s="4"/>
      <c r="DA116" s="292"/>
      <c r="DB116" s="675"/>
      <c r="DC116" s="676"/>
      <c r="DD116" s="677"/>
      <c r="DE116" s="677"/>
      <c r="DF116" s="677"/>
      <c r="DG116" s="677"/>
      <c r="DH116" s="678"/>
      <c r="DI116" s="679"/>
      <c r="DJ116" s="4"/>
      <c r="DK116" s="213"/>
      <c r="DL116" s="71"/>
      <c r="DM116" s="71"/>
      <c r="DN116" s="71"/>
      <c r="DO116" s="71"/>
      <c r="DP116" s="71"/>
      <c r="DQ116" s="71"/>
      <c r="DR116" s="71"/>
      <c r="DS116" s="72"/>
      <c r="DT116" s="4"/>
    </row>
    <row r="117" spans="1:124" ht="11" customHeight="1" thickBot="1">
      <c r="A117" s="629"/>
      <c r="B117" s="528"/>
      <c r="C117" s="104"/>
      <c r="D117" s="84"/>
      <c r="E117" s="105"/>
      <c r="F117" s="85"/>
      <c r="G117" s="106"/>
      <c r="H117" s="86"/>
      <c r="I117" s="104"/>
      <c r="J117" s="84"/>
      <c r="K117" s="4"/>
      <c r="L117" s="301" t="s">
        <v>520</v>
      </c>
      <c r="M117" s="627" t="s">
        <v>289</v>
      </c>
      <c r="N117" s="628"/>
      <c r="O117" s="642"/>
      <c r="P117" s="642"/>
      <c r="Q117" s="642"/>
      <c r="R117" s="642"/>
      <c r="S117" s="547"/>
      <c r="T117" s="548"/>
      <c r="U117" s="4"/>
      <c r="V117" s="216"/>
      <c r="W117" s="77"/>
      <c r="X117" s="77"/>
      <c r="Y117" s="77"/>
      <c r="Z117" s="77"/>
      <c r="AA117" s="77"/>
      <c r="AB117" s="77"/>
      <c r="AC117" s="77"/>
      <c r="AD117" s="78"/>
      <c r="AE117" s="71"/>
      <c r="AF117" s="4"/>
      <c r="AG117" s="528"/>
      <c r="AH117" s="104"/>
      <c r="AI117" s="84"/>
      <c r="AJ117" s="105"/>
      <c r="AK117" s="85"/>
      <c r="AL117" s="106"/>
      <c r="AM117" s="86"/>
      <c r="AN117" s="104"/>
      <c r="AO117" s="84"/>
      <c r="AP117" s="4"/>
      <c r="AQ117" s="293"/>
      <c r="AR117" s="670"/>
      <c r="AS117" s="671"/>
      <c r="AT117" s="672"/>
      <c r="AU117" s="672"/>
      <c r="AV117" s="672"/>
      <c r="AW117" s="672"/>
      <c r="AX117" s="673"/>
      <c r="AY117" s="674"/>
      <c r="AZ117" s="4"/>
      <c r="BA117" s="216"/>
      <c r="BB117" s="77"/>
      <c r="BC117" s="77"/>
      <c r="BD117" s="77"/>
      <c r="BE117" s="77"/>
      <c r="BF117" s="77"/>
      <c r="BG117" s="77"/>
      <c r="BH117" s="77"/>
      <c r="BI117" s="78"/>
      <c r="BJ117" s="4"/>
      <c r="BK117" s="4"/>
      <c r="BL117" s="528"/>
      <c r="BM117" s="104"/>
      <c r="BN117" s="84"/>
      <c r="BO117" s="105"/>
      <c r="BP117" s="85"/>
      <c r="BQ117" s="106"/>
      <c r="BR117" s="86"/>
      <c r="BS117" s="104"/>
      <c r="BT117" s="84"/>
      <c r="BU117" s="4"/>
      <c r="BV117" s="293"/>
      <c r="BW117" s="670"/>
      <c r="BX117" s="671"/>
      <c r="BY117" s="672"/>
      <c r="BZ117" s="672"/>
      <c r="CA117" s="672"/>
      <c r="CB117" s="672"/>
      <c r="CC117" s="673"/>
      <c r="CD117" s="674"/>
      <c r="CE117" s="4"/>
      <c r="CF117" s="216"/>
      <c r="CG117" s="77"/>
      <c r="CH117" s="77"/>
      <c r="CI117" s="77"/>
      <c r="CJ117" s="77"/>
      <c r="CK117" s="77"/>
      <c r="CL117" s="77"/>
      <c r="CM117" s="77"/>
      <c r="CN117" s="78"/>
      <c r="CO117" s="4"/>
      <c r="CP117" s="4"/>
      <c r="CQ117" s="528"/>
      <c r="CR117" s="104"/>
      <c r="CS117" s="84"/>
      <c r="CT117" s="105"/>
      <c r="CU117" s="85"/>
      <c r="CV117" s="106"/>
      <c r="CW117" s="86"/>
      <c r="CX117" s="104"/>
      <c r="CY117" s="84"/>
      <c r="CZ117" s="4"/>
      <c r="DA117" s="293"/>
      <c r="DB117" s="670"/>
      <c r="DC117" s="671"/>
      <c r="DD117" s="672"/>
      <c r="DE117" s="672"/>
      <c r="DF117" s="672"/>
      <c r="DG117" s="672"/>
      <c r="DH117" s="673"/>
      <c r="DI117" s="674"/>
      <c r="DJ117" s="4"/>
      <c r="DK117" s="216"/>
      <c r="DL117" s="77"/>
      <c r="DM117" s="77"/>
      <c r="DN117" s="77"/>
      <c r="DO117" s="77"/>
      <c r="DP117" s="77"/>
      <c r="DQ117" s="77"/>
      <c r="DR117" s="77"/>
      <c r="DS117" s="78"/>
      <c r="DT117" s="4"/>
    </row>
    <row r="118" spans="1:124" ht="11" customHeight="1">
      <c r="A118" s="629"/>
      <c r="B118" s="529"/>
      <c r="C118" s="108"/>
      <c r="D118" s="87"/>
      <c r="E118" s="115"/>
      <c r="F118" s="88"/>
      <c r="G118" s="110"/>
      <c r="H118" s="89"/>
      <c r="I118" s="108"/>
      <c r="J118" s="87"/>
      <c r="K118" s="4"/>
      <c r="L118" s="300" t="s">
        <v>521</v>
      </c>
      <c r="M118" s="524" t="s">
        <v>289</v>
      </c>
      <c r="N118" s="533"/>
      <c r="O118" s="641"/>
      <c r="P118" s="641"/>
      <c r="Q118" s="641"/>
      <c r="R118" s="641"/>
      <c r="S118" s="638"/>
      <c r="T118" s="639"/>
      <c r="U118" s="4"/>
      <c r="W118" s="221"/>
      <c r="X118" s="221"/>
      <c r="Y118" s="221"/>
      <c r="Z118" s="221"/>
      <c r="AA118" s="221"/>
      <c r="AB118" s="221"/>
      <c r="AC118" s="221"/>
      <c r="AD118" s="221"/>
      <c r="AE118" s="317"/>
      <c r="AF118" s="4"/>
      <c r="AG118" s="529"/>
      <c r="AH118" s="108"/>
      <c r="AI118" s="87"/>
      <c r="AJ118" s="115"/>
      <c r="AK118" s="88"/>
      <c r="AL118" s="110"/>
      <c r="AM118" s="89"/>
      <c r="AN118" s="108"/>
      <c r="AO118" s="87"/>
      <c r="AP118" s="4"/>
      <c r="AQ118" s="292"/>
      <c r="AR118" s="675"/>
      <c r="AS118" s="676"/>
      <c r="AT118" s="677"/>
      <c r="AU118" s="677"/>
      <c r="AV118" s="677"/>
      <c r="AW118" s="677"/>
      <c r="AX118" s="678"/>
      <c r="AY118" s="679"/>
      <c r="AZ118" s="4"/>
      <c r="BB118" s="221"/>
      <c r="BC118" s="221"/>
      <c r="BD118" s="221"/>
      <c r="BE118" s="221"/>
      <c r="BF118" s="221"/>
      <c r="BG118" s="221"/>
      <c r="BH118" s="221"/>
      <c r="BI118" s="221"/>
      <c r="BJ118" s="4"/>
      <c r="BK118" s="4"/>
      <c r="BL118" s="529"/>
      <c r="BM118" s="108"/>
      <c r="BN118" s="87"/>
      <c r="BO118" s="115"/>
      <c r="BP118" s="88"/>
      <c r="BQ118" s="110"/>
      <c r="BR118" s="89"/>
      <c r="BS118" s="108"/>
      <c r="BT118" s="87"/>
      <c r="BU118" s="4"/>
      <c r="BV118" s="292"/>
      <c r="BW118" s="675"/>
      <c r="BX118" s="676"/>
      <c r="BY118" s="677"/>
      <c r="BZ118" s="677"/>
      <c r="CA118" s="677"/>
      <c r="CB118" s="677"/>
      <c r="CC118" s="678"/>
      <c r="CD118" s="679"/>
      <c r="CE118" s="4"/>
      <c r="CG118" s="221"/>
      <c r="CH118" s="221"/>
      <c r="CI118" s="221"/>
      <c r="CJ118" s="221"/>
      <c r="CK118" s="221"/>
      <c r="CL118" s="221"/>
      <c r="CM118" s="221"/>
      <c r="CN118" s="221"/>
      <c r="CO118" s="4"/>
      <c r="CP118" s="4"/>
      <c r="CQ118" s="529"/>
      <c r="CR118" s="108"/>
      <c r="CS118" s="87"/>
      <c r="CT118" s="115"/>
      <c r="CU118" s="88"/>
      <c r="CV118" s="110"/>
      <c r="CW118" s="89"/>
      <c r="CX118" s="108"/>
      <c r="CY118" s="87"/>
      <c r="CZ118" s="4"/>
      <c r="DA118" s="292"/>
      <c r="DB118" s="675"/>
      <c r="DC118" s="676"/>
      <c r="DD118" s="677"/>
      <c r="DE118" s="677"/>
      <c r="DF118" s="677"/>
      <c r="DG118" s="677"/>
      <c r="DH118" s="678"/>
      <c r="DI118" s="679"/>
      <c r="DJ118" s="4"/>
      <c r="DL118" s="221"/>
      <c r="DM118" s="221"/>
      <c r="DN118" s="221"/>
      <c r="DO118" s="221"/>
      <c r="DP118" s="221"/>
      <c r="DQ118" s="221"/>
      <c r="DR118" s="221"/>
      <c r="DS118" s="221"/>
      <c r="DT118" s="4"/>
    </row>
    <row r="119" spans="1:124" ht="11" customHeight="1">
      <c r="B119" s="526"/>
      <c r="C119" s="108"/>
      <c r="D119" s="87"/>
      <c r="E119" s="109"/>
      <c r="F119" s="88"/>
      <c r="G119" s="110"/>
      <c r="H119" s="89"/>
      <c r="I119" s="108"/>
      <c r="J119" s="87"/>
      <c r="K119" s="4"/>
      <c r="L119" s="301" t="s">
        <v>151</v>
      </c>
      <c r="M119" s="627" t="s">
        <v>289</v>
      </c>
      <c r="N119" s="628"/>
      <c r="O119" s="642"/>
      <c r="P119" s="642"/>
      <c r="Q119" s="642"/>
      <c r="R119" s="642"/>
      <c r="S119" s="547"/>
      <c r="T119" s="548"/>
      <c r="U119" s="4"/>
      <c r="V119" s="617"/>
      <c r="W119" s="617"/>
      <c r="X119" s="617"/>
      <c r="Y119" s="617"/>
      <c r="Z119" s="617"/>
      <c r="AA119" s="617"/>
      <c r="AB119" s="617"/>
      <c r="AC119" s="617"/>
      <c r="AD119" s="617"/>
      <c r="AE119" s="308"/>
      <c r="AF119" s="4"/>
      <c r="AG119" s="526"/>
      <c r="AH119" s="108"/>
      <c r="AI119" s="87"/>
      <c r="AJ119" s="109"/>
      <c r="AK119" s="88"/>
      <c r="AL119" s="110"/>
      <c r="AM119" s="89"/>
      <c r="AN119" s="108"/>
      <c r="AO119" s="87"/>
      <c r="AP119" s="4"/>
      <c r="AQ119" s="293"/>
      <c r="AR119" s="670"/>
      <c r="AS119" s="671"/>
      <c r="AT119" s="672"/>
      <c r="AU119" s="672"/>
      <c r="AV119" s="672"/>
      <c r="AW119" s="672"/>
      <c r="AX119" s="673"/>
      <c r="AY119" s="674"/>
      <c r="AZ119" s="4"/>
      <c r="BA119" s="697"/>
      <c r="BB119" s="697"/>
      <c r="BC119" s="697"/>
      <c r="BD119" s="697"/>
      <c r="BE119" s="697"/>
      <c r="BF119" s="697"/>
      <c r="BG119" s="697"/>
      <c r="BH119" s="697"/>
      <c r="BI119" s="697"/>
      <c r="BJ119" s="4"/>
      <c r="BK119" s="4"/>
      <c r="BL119" s="526"/>
      <c r="BM119" s="108"/>
      <c r="BN119" s="87"/>
      <c r="BO119" s="109"/>
      <c r="BP119" s="88"/>
      <c r="BQ119" s="110"/>
      <c r="BR119" s="89"/>
      <c r="BS119" s="108"/>
      <c r="BT119" s="87"/>
      <c r="BU119" s="4"/>
      <c r="BV119" s="293"/>
      <c r="BW119" s="670"/>
      <c r="BX119" s="671"/>
      <c r="BY119" s="672"/>
      <c r="BZ119" s="672"/>
      <c r="CA119" s="672"/>
      <c r="CB119" s="672"/>
      <c r="CC119" s="673"/>
      <c r="CD119" s="674"/>
      <c r="CE119" s="4"/>
      <c r="CF119" s="697" t="s">
        <v>315</v>
      </c>
      <c r="CG119" s="697"/>
      <c r="CH119" s="697"/>
      <c r="CI119" s="697"/>
      <c r="CJ119" s="697"/>
      <c r="CK119" s="697"/>
      <c r="CL119" s="697"/>
      <c r="CM119" s="697"/>
      <c r="CN119" s="697"/>
      <c r="CO119" s="4"/>
      <c r="CP119" s="4"/>
      <c r="CQ119" s="526"/>
      <c r="CR119" s="108"/>
      <c r="CS119" s="87"/>
      <c r="CT119" s="109"/>
      <c r="CU119" s="88"/>
      <c r="CV119" s="110"/>
      <c r="CW119" s="89"/>
      <c r="CX119" s="108"/>
      <c r="CY119" s="87"/>
      <c r="CZ119" s="4"/>
      <c r="DA119" s="293"/>
      <c r="DB119" s="670"/>
      <c r="DC119" s="671"/>
      <c r="DD119" s="672"/>
      <c r="DE119" s="672"/>
      <c r="DF119" s="672"/>
      <c r="DG119" s="672"/>
      <c r="DH119" s="673"/>
      <c r="DI119" s="674"/>
      <c r="DJ119" s="4"/>
      <c r="DK119" s="697" t="s">
        <v>315</v>
      </c>
      <c r="DL119" s="697"/>
      <c r="DM119" s="697"/>
      <c r="DN119" s="697"/>
      <c r="DO119" s="697"/>
      <c r="DP119" s="697"/>
      <c r="DQ119" s="697"/>
      <c r="DR119" s="697"/>
      <c r="DS119" s="697"/>
      <c r="DT119" s="4"/>
    </row>
    <row r="120" spans="1:124" ht="11" customHeight="1" thickBot="1">
      <c r="A120" s="208"/>
      <c r="B120" s="527"/>
      <c r="C120" s="112"/>
      <c r="D120" s="90"/>
      <c r="E120" s="113"/>
      <c r="F120" s="91"/>
      <c r="G120" s="114"/>
      <c r="H120" s="92"/>
      <c r="I120" s="112"/>
      <c r="J120" s="90"/>
      <c r="K120" s="4"/>
      <c r="L120" s="302" t="s">
        <v>290</v>
      </c>
      <c r="M120" s="541" t="s">
        <v>289</v>
      </c>
      <c r="N120" s="572"/>
      <c r="O120" s="645"/>
      <c r="P120" s="645"/>
      <c r="Q120" s="645"/>
      <c r="R120" s="645"/>
      <c r="S120" s="646"/>
      <c r="T120" s="647"/>
      <c r="U120" s="4"/>
      <c r="V120" s="617"/>
      <c r="W120" s="617"/>
      <c r="X120" s="617"/>
      <c r="Y120" s="617"/>
      <c r="Z120" s="617"/>
      <c r="AA120" s="617"/>
      <c r="AB120" s="617"/>
      <c r="AC120" s="617"/>
      <c r="AD120" s="617"/>
      <c r="AE120" s="308"/>
      <c r="AF120" s="4"/>
      <c r="AG120" s="527"/>
      <c r="AH120" s="112"/>
      <c r="AI120" s="90"/>
      <c r="AJ120" s="113"/>
      <c r="AK120" s="91"/>
      <c r="AL120" s="114"/>
      <c r="AM120" s="92"/>
      <c r="AN120" s="112"/>
      <c r="AO120" s="90"/>
      <c r="AP120" s="4"/>
      <c r="AQ120" s="294"/>
      <c r="AR120" s="685"/>
      <c r="AS120" s="686"/>
      <c r="AT120" s="687"/>
      <c r="AU120" s="687"/>
      <c r="AV120" s="687"/>
      <c r="AW120" s="687"/>
      <c r="AX120" s="688"/>
      <c r="AY120" s="689"/>
      <c r="AZ120" s="4"/>
      <c r="BA120" s="697"/>
      <c r="BB120" s="697"/>
      <c r="BC120" s="697"/>
      <c r="BD120" s="697"/>
      <c r="BE120" s="697"/>
      <c r="BF120" s="697"/>
      <c r="BG120" s="697"/>
      <c r="BH120" s="697"/>
      <c r="BI120" s="697"/>
      <c r="BJ120" s="4"/>
      <c r="BK120" s="4"/>
      <c r="BL120" s="527"/>
      <c r="BM120" s="112"/>
      <c r="BN120" s="90"/>
      <c r="BO120" s="113"/>
      <c r="BP120" s="91"/>
      <c r="BQ120" s="114"/>
      <c r="BR120" s="92"/>
      <c r="BS120" s="112"/>
      <c r="BT120" s="90"/>
      <c r="BU120" s="4"/>
      <c r="BV120" s="294"/>
      <c r="BW120" s="685"/>
      <c r="BX120" s="686"/>
      <c r="BY120" s="687"/>
      <c r="BZ120" s="687"/>
      <c r="CA120" s="687"/>
      <c r="CB120" s="687"/>
      <c r="CC120" s="688"/>
      <c r="CD120" s="689"/>
      <c r="CE120" s="4"/>
      <c r="CF120" s="697"/>
      <c r="CG120" s="697"/>
      <c r="CH120" s="697"/>
      <c r="CI120" s="697"/>
      <c r="CJ120" s="697"/>
      <c r="CK120" s="697"/>
      <c r="CL120" s="697"/>
      <c r="CM120" s="697"/>
      <c r="CN120" s="697"/>
      <c r="CO120" s="4"/>
      <c r="CP120" s="4"/>
      <c r="CQ120" s="527"/>
      <c r="CR120" s="112"/>
      <c r="CS120" s="90"/>
      <c r="CT120" s="113"/>
      <c r="CU120" s="91"/>
      <c r="CV120" s="114"/>
      <c r="CW120" s="92"/>
      <c r="CX120" s="112"/>
      <c r="CY120" s="90"/>
      <c r="CZ120" s="4"/>
      <c r="DA120" s="294"/>
      <c r="DB120" s="685"/>
      <c r="DC120" s="686"/>
      <c r="DD120" s="687"/>
      <c r="DE120" s="687"/>
      <c r="DF120" s="687"/>
      <c r="DG120" s="687"/>
      <c r="DH120" s="688"/>
      <c r="DI120" s="689"/>
      <c r="DJ120" s="4"/>
      <c r="DK120" s="697"/>
      <c r="DL120" s="697"/>
      <c r="DM120" s="697"/>
      <c r="DN120" s="697"/>
      <c r="DO120" s="697"/>
      <c r="DP120" s="697"/>
      <c r="DQ120" s="697"/>
      <c r="DR120" s="697"/>
      <c r="DS120" s="697"/>
      <c r="DT120" s="4"/>
    </row>
    <row r="121" spans="1:124" ht="12" customHeight="1">
      <c r="A121" s="208"/>
      <c r="B121" s="231" t="s">
        <v>320</v>
      </c>
      <c r="C121" s="80"/>
      <c r="D121" s="80"/>
      <c r="E121" s="80"/>
      <c r="F121" s="80"/>
      <c r="G121" s="80"/>
      <c r="H121" s="80"/>
      <c r="I121" s="80"/>
      <c r="J121" s="80"/>
      <c r="K121" s="4"/>
      <c r="L121" s="80"/>
      <c r="M121" s="80"/>
      <c r="N121" s="80"/>
      <c r="O121" s="80"/>
      <c r="P121" s="80"/>
      <c r="Q121" s="80"/>
      <c r="R121" s="80"/>
      <c r="S121" s="80"/>
      <c r="T121" s="80"/>
      <c r="U121" s="4"/>
      <c r="V121" s="81"/>
      <c r="W121" s="81"/>
      <c r="X121" s="81"/>
      <c r="Y121" s="81"/>
      <c r="Z121" s="81"/>
      <c r="AA121" s="81"/>
      <c r="AB121" s="81"/>
      <c r="AC121" s="81"/>
      <c r="AD121" s="81"/>
      <c r="AE121" s="81"/>
      <c r="AF121" s="4"/>
      <c r="AG121" s="231" t="s">
        <v>320</v>
      </c>
      <c r="AH121" s="80"/>
      <c r="AI121" s="80"/>
      <c r="AJ121" s="80"/>
      <c r="AK121" s="80"/>
      <c r="AL121" s="80"/>
      <c r="AM121" s="80"/>
      <c r="AN121" s="80"/>
      <c r="AO121" s="80"/>
      <c r="AP121" s="4"/>
      <c r="AQ121" s="80"/>
      <c r="AR121" s="80"/>
      <c r="AS121" s="80"/>
      <c r="AT121" s="80"/>
      <c r="AU121" s="80"/>
      <c r="AV121" s="80"/>
      <c r="AW121" s="80"/>
      <c r="AX121" s="80"/>
      <c r="AY121" s="80"/>
      <c r="AZ121" s="4"/>
      <c r="BA121" s="81"/>
      <c r="BB121" s="81"/>
      <c r="BC121" s="81"/>
      <c r="BD121" s="81"/>
      <c r="BE121" s="81"/>
      <c r="BF121" s="81"/>
      <c r="BG121" s="81"/>
      <c r="BH121" s="81"/>
      <c r="BI121" s="81"/>
      <c r="BJ121" s="4"/>
      <c r="BK121" s="4"/>
      <c r="BL121" s="231" t="s">
        <v>320</v>
      </c>
      <c r="BM121" s="80"/>
      <c r="BN121" s="80"/>
      <c r="BO121" s="80"/>
      <c r="BP121" s="80"/>
      <c r="BQ121" s="80"/>
      <c r="BR121" s="80"/>
      <c r="BS121" s="80"/>
      <c r="BT121" s="80"/>
      <c r="BU121" s="4"/>
      <c r="BV121" s="80"/>
      <c r="BW121" s="80"/>
      <c r="BX121" s="80"/>
      <c r="BY121" s="80"/>
      <c r="BZ121" s="80"/>
      <c r="CA121" s="80"/>
      <c r="CB121" s="80"/>
      <c r="CC121" s="80"/>
      <c r="CD121" s="80"/>
      <c r="CE121" s="4"/>
      <c r="CF121" s="81"/>
      <c r="CG121" s="81"/>
      <c r="CH121" s="81"/>
      <c r="CI121" s="81"/>
      <c r="CJ121" s="81"/>
      <c r="CK121" s="81"/>
      <c r="CL121" s="81"/>
      <c r="CM121" s="81"/>
      <c r="CN121" s="81"/>
      <c r="CO121" s="4"/>
      <c r="CP121" s="4"/>
      <c r="CQ121" s="231" t="s">
        <v>320</v>
      </c>
      <c r="CR121" s="80"/>
      <c r="CS121" s="80"/>
      <c r="CT121" s="80"/>
      <c r="CU121" s="80"/>
      <c r="CV121" s="80"/>
      <c r="CW121" s="80"/>
      <c r="CX121" s="80"/>
      <c r="CY121" s="80"/>
      <c r="CZ121" s="4"/>
      <c r="DA121" s="80"/>
      <c r="DB121" s="80"/>
      <c r="DC121" s="80"/>
      <c r="DD121" s="80"/>
      <c r="DE121" s="80"/>
      <c r="DF121" s="80"/>
      <c r="DG121" s="80"/>
      <c r="DH121" s="80"/>
      <c r="DI121" s="80"/>
      <c r="DJ121" s="4"/>
      <c r="DK121" s="81"/>
      <c r="DL121" s="81"/>
      <c r="DM121" s="81"/>
      <c r="DN121" s="81"/>
      <c r="DO121" s="81"/>
      <c r="DP121" s="81"/>
      <c r="DQ121" s="81"/>
      <c r="DR121" s="81"/>
      <c r="DS121" s="81"/>
      <c r="DT121" s="4"/>
    </row>
    <row r="122" spans="1:124" ht="12" customHeight="1">
      <c r="B122" s="217" t="s">
        <v>307</v>
      </c>
      <c r="C122" s="69"/>
      <c r="D122" s="69"/>
      <c r="E122" s="69"/>
      <c r="F122" s="69"/>
      <c r="G122" s="69"/>
      <c r="H122" s="69"/>
      <c r="I122" s="69"/>
      <c r="J122" s="69"/>
      <c r="K122" s="4"/>
      <c r="L122" s="218" t="s">
        <v>309</v>
      </c>
      <c r="M122" s="69"/>
      <c r="N122" s="69"/>
      <c r="O122" s="69"/>
      <c r="P122" s="69"/>
      <c r="Q122" s="69"/>
      <c r="R122" s="69"/>
      <c r="S122" s="69"/>
      <c r="T122" s="69"/>
      <c r="U122" s="68"/>
      <c r="V122" s="304" t="s">
        <v>525</v>
      </c>
      <c r="W122" s="226"/>
      <c r="X122" s="226"/>
      <c r="Y122" s="226"/>
      <c r="Z122" s="226"/>
      <c r="AA122" s="226"/>
      <c r="AB122" s="226"/>
      <c r="AC122" s="227"/>
      <c r="AD122" s="68"/>
      <c r="AE122" s="81"/>
      <c r="AF122" s="4"/>
      <c r="AG122" s="217" t="s">
        <v>307</v>
      </c>
      <c r="AH122" s="69"/>
      <c r="AI122" s="69"/>
      <c r="AJ122" s="69"/>
      <c r="AK122" s="69"/>
      <c r="AL122" s="69"/>
      <c r="AM122" s="69"/>
      <c r="AN122" s="69"/>
      <c r="AO122" s="69"/>
      <c r="AP122" s="69"/>
      <c r="AQ122" s="218" t="s">
        <v>309</v>
      </c>
      <c r="AR122" s="69"/>
      <c r="AS122" s="69"/>
      <c r="AT122" s="69"/>
      <c r="AU122" s="69"/>
      <c r="AV122" s="69"/>
      <c r="AW122" s="69"/>
      <c r="AX122" s="69"/>
      <c r="AY122" s="69"/>
      <c r="AZ122" s="68"/>
      <c r="BA122" s="225" t="s">
        <v>313</v>
      </c>
      <c r="BB122" s="226"/>
      <c r="BC122" s="226"/>
      <c r="BD122" s="226"/>
      <c r="BE122" s="226"/>
      <c r="BF122" s="226"/>
      <c r="BG122" s="226"/>
      <c r="BH122" s="227"/>
      <c r="BI122" s="68"/>
      <c r="BJ122" s="4"/>
      <c r="BK122" s="4"/>
      <c r="BL122" s="217" t="s">
        <v>307</v>
      </c>
      <c r="BM122" s="69"/>
      <c r="BN122" s="69"/>
      <c r="BO122" s="69"/>
      <c r="BP122" s="69"/>
      <c r="BQ122" s="69"/>
      <c r="BR122" s="69"/>
      <c r="BS122" s="69"/>
      <c r="BT122" s="69"/>
      <c r="BU122" s="69"/>
      <c r="BV122" s="218" t="s">
        <v>309</v>
      </c>
      <c r="BW122" s="69"/>
      <c r="BX122" s="69"/>
      <c r="BY122" s="69"/>
      <c r="BZ122" s="69"/>
      <c r="CA122" s="69"/>
      <c r="CB122" s="69"/>
      <c r="CC122" s="69"/>
      <c r="CD122" s="69"/>
      <c r="CE122" s="68"/>
      <c r="CF122" s="225" t="s">
        <v>313</v>
      </c>
      <c r="CG122" s="226"/>
      <c r="CH122" s="226"/>
      <c r="CI122" s="226"/>
      <c r="CJ122" s="226"/>
      <c r="CK122" s="226"/>
      <c r="CL122" s="226"/>
      <c r="CM122" s="227"/>
      <c r="CN122" s="68"/>
      <c r="CO122" s="4"/>
      <c r="CP122" s="4"/>
      <c r="CQ122" s="217" t="s">
        <v>307</v>
      </c>
      <c r="CR122" s="69"/>
      <c r="CS122" s="69"/>
      <c r="CT122" s="69"/>
      <c r="CU122" s="69"/>
      <c r="CV122" s="69"/>
      <c r="CW122" s="69"/>
      <c r="CX122" s="69"/>
      <c r="CY122" s="69"/>
      <c r="CZ122" s="69"/>
      <c r="DA122" s="218" t="s">
        <v>309</v>
      </c>
      <c r="DB122" s="69"/>
      <c r="DC122" s="69"/>
      <c r="DD122" s="69"/>
      <c r="DE122" s="69"/>
      <c r="DF122" s="69"/>
      <c r="DG122" s="69"/>
      <c r="DH122" s="69"/>
      <c r="DI122" s="69"/>
      <c r="DJ122" s="68"/>
      <c r="DK122" s="225" t="s">
        <v>313</v>
      </c>
      <c r="DL122" s="226"/>
      <c r="DM122" s="226"/>
      <c r="DN122" s="226"/>
      <c r="DO122" s="226"/>
      <c r="DP122" s="226"/>
      <c r="DQ122" s="226"/>
      <c r="DR122" s="227"/>
      <c r="DS122" s="68"/>
      <c r="DT122" s="4"/>
    </row>
    <row r="123" spans="1:124" ht="11" customHeight="1">
      <c r="B123" s="555" t="s">
        <v>142</v>
      </c>
      <c r="C123" s="555"/>
      <c r="D123" s="555"/>
      <c r="E123" s="555"/>
      <c r="F123" s="555"/>
      <c r="G123" s="555"/>
      <c r="H123" s="555"/>
      <c r="I123" s="555"/>
      <c r="J123" s="555"/>
      <c r="K123" s="4"/>
      <c r="L123" s="555" t="s">
        <v>321</v>
      </c>
      <c r="M123" s="555"/>
      <c r="N123" s="555"/>
      <c r="O123" s="555"/>
      <c r="P123" s="555"/>
      <c r="Q123" s="555"/>
      <c r="R123" s="555"/>
      <c r="S123" s="555"/>
      <c r="T123" s="555"/>
      <c r="U123" s="219"/>
      <c r="V123" s="610" t="s">
        <v>527</v>
      </c>
      <c r="W123" s="611"/>
      <c r="X123" s="611"/>
      <c r="Y123" s="611"/>
      <c r="Z123" s="611"/>
      <c r="AA123" s="611"/>
      <c r="AB123" s="611"/>
      <c r="AC123" s="612"/>
      <c r="AD123" s="232"/>
      <c r="AE123" s="332"/>
      <c r="AF123" s="4"/>
      <c r="AG123" s="690" t="s">
        <v>142</v>
      </c>
      <c r="AH123" s="690"/>
      <c r="AI123" s="690"/>
      <c r="AJ123" s="690"/>
      <c r="AK123" s="690"/>
      <c r="AL123" s="690"/>
      <c r="AM123" s="690"/>
      <c r="AN123" s="690"/>
      <c r="AO123" s="690"/>
      <c r="AP123" s="69"/>
      <c r="AQ123" s="690" t="s">
        <v>321</v>
      </c>
      <c r="AR123" s="690"/>
      <c r="AS123" s="690"/>
      <c r="AT123" s="690"/>
      <c r="AU123" s="690"/>
      <c r="AV123" s="690"/>
      <c r="AW123" s="690"/>
      <c r="AX123" s="690"/>
      <c r="AY123" s="690"/>
      <c r="AZ123" s="219"/>
      <c r="BA123" s="691" t="s">
        <v>317</v>
      </c>
      <c r="BB123" s="692"/>
      <c r="BC123" s="692"/>
      <c r="BD123" s="692"/>
      <c r="BE123" s="692"/>
      <c r="BF123" s="692"/>
      <c r="BG123" s="692"/>
      <c r="BH123" s="693"/>
      <c r="BI123" s="232"/>
      <c r="BJ123" s="4"/>
      <c r="BK123" s="4"/>
      <c r="BL123" s="690" t="s">
        <v>142</v>
      </c>
      <c r="BM123" s="690"/>
      <c r="BN123" s="690"/>
      <c r="BO123" s="690"/>
      <c r="BP123" s="690"/>
      <c r="BQ123" s="690"/>
      <c r="BR123" s="690"/>
      <c r="BS123" s="690"/>
      <c r="BT123" s="690"/>
      <c r="BU123" s="69"/>
      <c r="BV123" s="690" t="s">
        <v>321</v>
      </c>
      <c r="BW123" s="690"/>
      <c r="BX123" s="690"/>
      <c r="BY123" s="690"/>
      <c r="BZ123" s="690"/>
      <c r="CA123" s="690"/>
      <c r="CB123" s="690"/>
      <c r="CC123" s="690"/>
      <c r="CD123" s="690"/>
      <c r="CE123" s="219"/>
      <c r="CF123" s="691" t="s">
        <v>317</v>
      </c>
      <c r="CG123" s="692"/>
      <c r="CH123" s="692"/>
      <c r="CI123" s="692"/>
      <c r="CJ123" s="692"/>
      <c r="CK123" s="692"/>
      <c r="CL123" s="692"/>
      <c r="CM123" s="693"/>
      <c r="CN123" s="232"/>
      <c r="CO123" s="4"/>
      <c r="CP123" s="4"/>
      <c r="CQ123" s="690" t="s">
        <v>142</v>
      </c>
      <c r="CR123" s="690"/>
      <c r="CS123" s="690"/>
      <c r="CT123" s="690"/>
      <c r="CU123" s="690"/>
      <c r="CV123" s="690"/>
      <c r="CW123" s="690"/>
      <c r="CX123" s="690"/>
      <c r="CY123" s="690"/>
      <c r="CZ123" s="69"/>
      <c r="DA123" s="690" t="s">
        <v>321</v>
      </c>
      <c r="DB123" s="690"/>
      <c r="DC123" s="690"/>
      <c r="DD123" s="690"/>
      <c r="DE123" s="690"/>
      <c r="DF123" s="690"/>
      <c r="DG123" s="690"/>
      <c r="DH123" s="690"/>
      <c r="DI123" s="690"/>
      <c r="DJ123" s="219"/>
      <c r="DK123" s="691" t="s">
        <v>317</v>
      </c>
      <c r="DL123" s="692"/>
      <c r="DM123" s="692"/>
      <c r="DN123" s="692"/>
      <c r="DO123" s="692"/>
      <c r="DP123" s="692"/>
      <c r="DQ123" s="692"/>
      <c r="DR123" s="693"/>
      <c r="DS123" s="232"/>
      <c r="DT123" s="4"/>
    </row>
    <row r="124" spans="1:124" ht="9" customHeight="1">
      <c r="B124" s="555"/>
      <c r="C124" s="555"/>
      <c r="D124" s="555"/>
      <c r="E124" s="555"/>
      <c r="F124" s="555"/>
      <c r="G124" s="555"/>
      <c r="H124" s="555"/>
      <c r="I124" s="555"/>
      <c r="J124" s="555"/>
      <c r="K124" s="4"/>
      <c r="L124" s="555"/>
      <c r="M124" s="555"/>
      <c r="N124" s="555"/>
      <c r="O124" s="555"/>
      <c r="P124" s="555"/>
      <c r="Q124" s="555"/>
      <c r="R124" s="555"/>
      <c r="S124" s="555"/>
      <c r="T124" s="555"/>
      <c r="U124" s="219"/>
      <c r="V124" s="305" t="s">
        <v>524</v>
      </c>
      <c r="W124" s="224"/>
      <c r="X124" s="224"/>
      <c r="Y124" s="224"/>
      <c r="Z124" s="224"/>
      <c r="AA124" s="224"/>
      <c r="AB124" s="224"/>
      <c r="AC124" s="229"/>
      <c r="AD124" s="68"/>
      <c r="AE124" s="81"/>
      <c r="AF124" s="4"/>
      <c r="AG124" s="690"/>
      <c r="AH124" s="690"/>
      <c r="AI124" s="690"/>
      <c r="AJ124" s="690"/>
      <c r="AK124" s="690"/>
      <c r="AL124" s="690"/>
      <c r="AM124" s="690"/>
      <c r="AN124" s="690"/>
      <c r="AO124" s="690"/>
      <c r="AP124" s="69"/>
      <c r="AQ124" s="690"/>
      <c r="AR124" s="690"/>
      <c r="AS124" s="690"/>
      <c r="AT124" s="690"/>
      <c r="AU124" s="690"/>
      <c r="AV124" s="690"/>
      <c r="AW124" s="690"/>
      <c r="AX124" s="690"/>
      <c r="AY124" s="690"/>
      <c r="AZ124" s="219"/>
      <c r="BA124" s="228" t="s">
        <v>314</v>
      </c>
      <c r="BB124" s="224"/>
      <c r="BC124" s="224"/>
      <c r="BD124" s="224"/>
      <c r="BE124" s="224"/>
      <c r="BF124" s="224"/>
      <c r="BG124" s="224"/>
      <c r="BH124" s="229"/>
      <c r="BI124" s="68"/>
      <c r="BJ124" s="4"/>
      <c r="BK124" s="4"/>
      <c r="BL124" s="690"/>
      <c r="BM124" s="690"/>
      <c r="BN124" s="690"/>
      <c r="BO124" s="690"/>
      <c r="BP124" s="690"/>
      <c r="BQ124" s="690"/>
      <c r="BR124" s="690"/>
      <c r="BS124" s="690"/>
      <c r="BT124" s="690"/>
      <c r="BU124" s="69"/>
      <c r="BV124" s="690"/>
      <c r="BW124" s="690"/>
      <c r="BX124" s="690"/>
      <c r="BY124" s="690"/>
      <c r="BZ124" s="690"/>
      <c r="CA124" s="690"/>
      <c r="CB124" s="690"/>
      <c r="CC124" s="690"/>
      <c r="CD124" s="690"/>
      <c r="CE124" s="219"/>
      <c r="CF124" s="228" t="s">
        <v>314</v>
      </c>
      <c r="CG124" s="224"/>
      <c r="CH124" s="224"/>
      <c r="CI124" s="224"/>
      <c r="CJ124" s="224"/>
      <c r="CK124" s="224"/>
      <c r="CL124" s="224"/>
      <c r="CM124" s="229"/>
      <c r="CN124" s="68"/>
      <c r="CO124" s="4"/>
      <c r="CP124" s="4"/>
      <c r="CQ124" s="690"/>
      <c r="CR124" s="690"/>
      <c r="CS124" s="690"/>
      <c r="CT124" s="690"/>
      <c r="CU124" s="690"/>
      <c r="CV124" s="690"/>
      <c r="CW124" s="690"/>
      <c r="CX124" s="690"/>
      <c r="CY124" s="690"/>
      <c r="CZ124" s="69"/>
      <c r="DA124" s="690"/>
      <c r="DB124" s="690"/>
      <c r="DC124" s="690"/>
      <c r="DD124" s="690"/>
      <c r="DE124" s="690"/>
      <c r="DF124" s="690"/>
      <c r="DG124" s="690"/>
      <c r="DH124" s="690"/>
      <c r="DI124" s="690"/>
      <c r="DJ124" s="219"/>
      <c r="DK124" s="228" t="s">
        <v>314</v>
      </c>
      <c r="DL124" s="224"/>
      <c r="DM124" s="224"/>
      <c r="DN124" s="224"/>
      <c r="DO124" s="224"/>
      <c r="DP124" s="224"/>
      <c r="DQ124" s="224"/>
      <c r="DR124" s="229"/>
      <c r="DS124" s="68"/>
      <c r="DT124" s="4"/>
    </row>
    <row r="125" spans="1:124" ht="9" customHeight="1">
      <c r="B125" s="218" t="s">
        <v>308</v>
      </c>
      <c r="C125" s="220"/>
      <c r="D125" s="220"/>
      <c r="E125" s="220"/>
      <c r="F125" s="220"/>
      <c r="G125" s="220"/>
      <c r="H125" s="220"/>
      <c r="I125" s="220"/>
      <c r="J125" s="220"/>
      <c r="K125" s="4"/>
      <c r="L125" s="218" t="s">
        <v>306</v>
      </c>
      <c r="M125" s="69"/>
      <c r="N125" s="69"/>
      <c r="O125" s="69"/>
      <c r="P125" s="69"/>
      <c r="Q125" s="69"/>
      <c r="R125" s="69"/>
      <c r="S125" s="69"/>
      <c r="T125" s="69"/>
      <c r="U125" s="219"/>
      <c r="V125" s="610" t="s">
        <v>526</v>
      </c>
      <c r="W125" s="611"/>
      <c r="X125" s="611"/>
      <c r="Y125" s="611"/>
      <c r="Z125" s="611"/>
      <c r="AA125" s="611"/>
      <c r="AB125" s="611"/>
      <c r="AC125" s="612"/>
      <c r="AD125" s="232"/>
      <c r="AE125" s="332"/>
      <c r="AF125" s="4"/>
      <c r="AG125" s="218" t="s">
        <v>308</v>
      </c>
      <c r="AH125" s="220"/>
      <c r="AI125" s="220"/>
      <c r="AJ125" s="220"/>
      <c r="AK125" s="220"/>
      <c r="AL125" s="220"/>
      <c r="AM125" s="220"/>
      <c r="AN125" s="220"/>
      <c r="AO125" s="220"/>
      <c r="AP125" s="69"/>
      <c r="AQ125" s="218" t="s">
        <v>306</v>
      </c>
      <c r="AR125" s="69"/>
      <c r="AS125" s="69"/>
      <c r="AT125" s="69"/>
      <c r="AU125" s="69"/>
      <c r="AV125" s="69"/>
      <c r="AW125" s="69"/>
      <c r="AX125" s="69"/>
      <c r="AY125" s="69"/>
      <c r="AZ125" s="219"/>
      <c r="BA125" s="691" t="s">
        <v>318</v>
      </c>
      <c r="BB125" s="692"/>
      <c r="BC125" s="692"/>
      <c r="BD125" s="692"/>
      <c r="BE125" s="692"/>
      <c r="BF125" s="692"/>
      <c r="BG125" s="692"/>
      <c r="BH125" s="693"/>
      <c r="BI125" s="232"/>
      <c r="BJ125" s="4"/>
      <c r="BK125" s="4"/>
      <c r="BL125" s="218" t="s">
        <v>308</v>
      </c>
      <c r="BM125" s="220"/>
      <c r="BN125" s="220"/>
      <c r="BO125" s="220"/>
      <c r="BP125" s="220"/>
      <c r="BQ125" s="220"/>
      <c r="BR125" s="220"/>
      <c r="BS125" s="220"/>
      <c r="BT125" s="220"/>
      <c r="BU125" s="69"/>
      <c r="BV125" s="218" t="s">
        <v>306</v>
      </c>
      <c r="BW125" s="69"/>
      <c r="BX125" s="69"/>
      <c r="BY125" s="69"/>
      <c r="BZ125" s="69"/>
      <c r="CA125" s="69"/>
      <c r="CB125" s="69"/>
      <c r="CC125" s="69"/>
      <c r="CD125" s="69"/>
      <c r="CE125" s="219"/>
      <c r="CF125" s="691" t="s">
        <v>318</v>
      </c>
      <c r="CG125" s="692"/>
      <c r="CH125" s="692"/>
      <c r="CI125" s="692"/>
      <c r="CJ125" s="692"/>
      <c r="CK125" s="692"/>
      <c r="CL125" s="692"/>
      <c r="CM125" s="693"/>
      <c r="CN125" s="232"/>
      <c r="CO125" s="4"/>
      <c r="CP125" s="4"/>
      <c r="CQ125" s="218" t="s">
        <v>308</v>
      </c>
      <c r="CR125" s="220"/>
      <c r="CS125" s="220"/>
      <c r="CT125" s="220"/>
      <c r="CU125" s="220"/>
      <c r="CV125" s="220"/>
      <c r="CW125" s="220"/>
      <c r="CX125" s="220"/>
      <c r="CY125" s="220"/>
      <c r="CZ125" s="69"/>
      <c r="DA125" s="218" t="s">
        <v>306</v>
      </c>
      <c r="DB125" s="69"/>
      <c r="DC125" s="69"/>
      <c r="DD125" s="69"/>
      <c r="DE125" s="69"/>
      <c r="DF125" s="69"/>
      <c r="DG125" s="69"/>
      <c r="DH125" s="69"/>
      <c r="DI125" s="69"/>
      <c r="DJ125" s="219"/>
      <c r="DK125" s="691" t="s">
        <v>318</v>
      </c>
      <c r="DL125" s="692"/>
      <c r="DM125" s="692"/>
      <c r="DN125" s="692"/>
      <c r="DO125" s="692"/>
      <c r="DP125" s="692"/>
      <c r="DQ125" s="692"/>
      <c r="DR125" s="693"/>
      <c r="DS125" s="232"/>
      <c r="DT125" s="4"/>
    </row>
    <row r="126" spans="1:124" ht="8" customHeight="1">
      <c r="B126" s="555" t="s">
        <v>123</v>
      </c>
      <c r="C126" s="555"/>
      <c r="D126" s="555"/>
      <c r="E126" s="555"/>
      <c r="F126" s="555"/>
      <c r="G126" s="555"/>
      <c r="H126" s="555"/>
      <c r="I126" s="555"/>
      <c r="J126" s="555"/>
      <c r="K126" s="4"/>
      <c r="L126" s="555" t="s">
        <v>310</v>
      </c>
      <c r="M126" s="555"/>
      <c r="N126" s="555"/>
      <c r="O126" s="555"/>
      <c r="P126" s="555"/>
      <c r="Q126" s="555"/>
      <c r="R126" s="555"/>
      <c r="S126" s="555"/>
      <c r="T126" s="555"/>
      <c r="U126" s="219"/>
      <c r="V126" s="303" t="s">
        <v>523</v>
      </c>
      <c r="W126" s="224"/>
      <c r="X126" s="224"/>
      <c r="Y126" s="224"/>
      <c r="Z126" s="224"/>
      <c r="AA126" s="224"/>
      <c r="AB126" s="224"/>
      <c r="AC126" s="229"/>
      <c r="AD126" s="68"/>
      <c r="AE126" s="81"/>
      <c r="AF126" s="4"/>
      <c r="AG126" s="690" t="s">
        <v>123</v>
      </c>
      <c r="AH126" s="690"/>
      <c r="AI126" s="690"/>
      <c r="AJ126" s="690"/>
      <c r="AK126" s="690"/>
      <c r="AL126" s="690"/>
      <c r="AM126" s="690"/>
      <c r="AN126" s="690"/>
      <c r="AO126" s="690"/>
      <c r="AP126" s="69"/>
      <c r="AQ126" s="690" t="s">
        <v>310</v>
      </c>
      <c r="AR126" s="690"/>
      <c r="AS126" s="690"/>
      <c r="AT126" s="690"/>
      <c r="AU126" s="690"/>
      <c r="AV126" s="690"/>
      <c r="AW126" s="690"/>
      <c r="AX126" s="690"/>
      <c r="AY126" s="690"/>
      <c r="AZ126" s="219"/>
      <c r="BA126" s="230" t="s">
        <v>312</v>
      </c>
      <c r="BB126" s="224"/>
      <c r="BC126" s="224"/>
      <c r="BD126" s="224"/>
      <c r="BE126" s="224"/>
      <c r="BF126" s="224"/>
      <c r="BG126" s="224"/>
      <c r="BH126" s="229"/>
      <c r="BI126" s="68"/>
      <c r="BJ126" s="4"/>
      <c r="BK126" s="4"/>
      <c r="BL126" s="690" t="s">
        <v>123</v>
      </c>
      <c r="BM126" s="690"/>
      <c r="BN126" s="690"/>
      <c r="BO126" s="690"/>
      <c r="BP126" s="690"/>
      <c r="BQ126" s="690"/>
      <c r="BR126" s="690"/>
      <c r="BS126" s="690"/>
      <c r="BT126" s="690"/>
      <c r="BU126" s="69"/>
      <c r="BV126" s="690" t="s">
        <v>310</v>
      </c>
      <c r="BW126" s="690"/>
      <c r="BX126" s="690"/>
      <c r="BY126" s="690"/>
      <c r="BZ126" s="690"/>
      <c r="CA126" s="690"/>
      <c r="CB126" s="690"/>
      <c r="CC126" s="690"/>
      <c r="CD126" s="690"/>
      <c r="CE126" s="219"/>
      <c r="CF126" s="230" t="s">
        <v>312</v>
      </c>
      <c r="CG126" s="224"/>
      <c r="CH126" s="224"/>
      <c r="CI126" s="224"/>
      <c r="CJ126" s="224"/>
      <c r="CK126" s="224"/>
      <c r="CL126" s="224"/>
      <c r="CM126" s="229"/>
      <c r="CN126" s="68"/>
      <c r="CO126" s="4"/>
      <c r="CP126" s="4"/>
      <c r="CQ126" s="690" t="s">
        <v>123</v>
      </c>
      <c r="CR126" s="690"/>
      <c r="CS126" s="690"/>
      <c r="CT126" s="690"/>
      <c r="CU126" s="690"/>
      <c r="CV126" s="690"/>
      <c r="CW126" s="690"/>
      <c r="CX126" s="690"/>
      <c r="CY126" s="690"/>
      <c r="CZ126" s="69"/>
      <c r="DA126" s="690" t="s">
        <v>310</v>
      </c>
      <c r="DB126" s="690"/>
      <c r="DC126" s="690"/>
      <c r="DD126" s="690"/>
      <c r="DE126" s="690"/>
      <c r="DF126" s="690"/>
      <c r="DG126" s="690"/>
      <c r="DH126" s="690"/>
      <c r="DI126" s="690"/>
      <c r="DJ126" s="219"/>
      <c r="DK126" s="230" t="s">
        <v>312</v>
      </c>
      <c r="DL126" s="224"/>
      <c r="DM126" s="224"/>
      <c r="DN126" s="224"/>
      <c r="DO126" s="224"/>
      <c r="DP126" s="224"/>
      <c r="DQ126" s="224"/>
      <c r="DR126" s="229"/>
      <c r="DS126" s="68"/>
      <c r="DT126" s="4"/>
    </row>
    <row r="127" spans="1:124" ht="9" customHeight="1">
      <c r="B127" s="555"/>
      <c r="C127" s="555"/>
      <c r="D127" s="555"/>
      <c r="E127" s="555"/>
      <c r="F127" s="555"/>
      <c r="G127" s="555"/>
      <c r="H127" s="555"/>
      <c r="I127" s="555"/>
      <c r="J127" s="555"/>
      <c r="K127" s="4"/>
      <c r="L127" s="555"/>
      <c r="M127" s="555"/>
      <c r="N127" s="555"/>
      <c r="O127" s="555"/>
      <c r="P127" s="555"/>
      <c r="Q127" s="555"/>
      <c r="R127" s="555"/>
      <c r="S127" s="555"/>
      <c r="T127" s="555"/>
      <c r="U127" s="219"/>
      <c r="V127" s="556" t="s">
        <v>528</v>
      </c>
      <c r="W127" s="557"/>
      <c r="X127" s="557"/>
      <c r="Y127" s="557"/>
      <c r="Z127" s="557"/>
      <c r="AA127" s="557"/>
      <c r="AB127" s="557"/>
      <c r="AC127" s="558"/>
      <c r="AD127" s="211"/>
      <c r="AE127" s="333"/>
      <c r="AF127" s="4"/>
      <c r="AG127" s="690"/>
      <c r="AH127" s="690"/>
      <c r="AI127" s="690"/>
      <c r="AJ127" s="690"/>
      <c r="AK127" s="690"/>
      <c r="AL127" s="690"/>
      <c r="AM127" s="690"/>
      <c r="AN127" s="690"/>
      <c r="AO127" s="690"/>
      <c r="AP127" s="69"/>
      <c r="AQ127" s="690"/>
      <c r="AR127" s="690"/>
      <c r="AS127" s="690"/>
      <c r="AT127" s="690"/>
      <c r="AU127" s="690"/>
      <c r="AV127" s="690"/>
      <c r="AW127" s="690"/>
      <c r="AX127" s="690"/>
      <c r="AY127" s="690"/>
      <c r="AZ127" s="219"/>
      <c r="BA127" s="694" t="s">
        <v>319</v>
      </c>
      <c r="BB127" s="695"/>
      <c r="BC127" s="695"/>
      <c r="BD127" s="695"/>
      <c r="BE127" s="695"/>
      <c r="BF127" s="695"/>
      <c r="BG127" s="695"/>
      <c r="BH127" s="696"/>
      <c r="BI127" s="211"/>
      <c r="BJ127" s="4"/>
      <c r="BK127" s="4"/>
      <c r="BL127" s="690"/>
      <c r="BM127" s="690"/>
      <c r="BN127" s="690"/>
      <c r="BO127" s="690"/>
      <c r="BP127" s="690"/>
      <c r="BQ127" s="690"/>
      <c r="BR127" s="690"/>
      <c r="BS127" s="690"/>
      <c r="BT127" s="690"/>
      <c r="BU127" s="69"/>
      <c r="BV127" s="690"/>
      <c r="BW127" s="690"/>
      <c r="BX127" s="690"/>
      <c r="BY127" s="690"/>
      <c r="BZ127" s="690"/>
      <c r="CA127" s="690"/>
      <c r="CB127" s="690"/>
      <c r="CC127" s="690"/>
      <c r="CD127" s="690"/>
      <c r="CE127" s="219"/>
      <c r="CF127" s="694" t="s">
        <v>319</v>
      </c>
      <c r="CG127" s="695"/>
      <c r="CH127" s="695"/>
      <c r="CI127" s="695"/>
      <c r="CJ127" s="695"/>
      <c r="CK127" s="695"/>
      <c r="CL127" s="695"/>
      <c r="CM127" s="696"/>
      <c r="CN127" s="211"/>
      <c r="CO127" s="4"/>
      <c r="CP127" s="4"/>
      <c r="CQ127" s="690"/>
      <c r="CR127" s="690"/>
      <c r="CS127" s="690"/>
      <c r="CT127" s="690"/>
      <c r="CU127" s="690"/>
      <c r="CV127" s="690"/>
      <c r="CW127" s="690"/>
      <c r="CX127" s="690"/>
      <c r="CY127" s="690"/>
      <c r="CZ127" s="69"/>
      <c r="DA127" s="690"/>
      <c r="DB127" s="690"/>
      <c r="DC127" s="690"/>
      <c r="DD127" s="690"/>
      <c r="DE127" s="690"/>
      <c r="DF127" s="690"/>
      <c r="DG127" s="690"/>
      <c r="DH127" s="690"/>
      <c r="DI127" s="690"/>
      <c r="DJ127" s="219"/>
      <c r="DK127" s="694" t="s">
        <v>319</v>
      </c>
      <c r="DL127" s="695"/>
      <c r="DM127" s="695"/>
      <c r="DN127" s="695"/>
      <c r="DO127" s="695"/>
      <c r="DP127" s="695"/>
      <c r="DQ127" s="695"/>
      <c r="DR127" s="696"/>
      <c r="DS127" s="211"/>
      <c r="DT127" s="4"/>
    </row>
    <row r="128" spans="1:124" ht="9" customHeight="1">
      <c r="A128" s="4"/>
      <c r="B128" s="81"/>
      <c r="C128" s="81"/>
      <c r="D128" s="81"/>
      <c r="E128" s="81"/>
      <c r="F128" s="81"/>
      <c r="G128" s="81"/>
      <c r="H128" s="81"/>
      <c r="I128" s="81"/>
      <c r="J128" s="81"/>
      <c r="K128" s="81"/>
      <c r="L128" s="81"/>
      <c r="M128" s="81"/>
      <c r="N128" s="81"/>
      <c r="O128" s="81"/>
      <c r="P128" s="81"/>
      <c r="Q128" s="81"/>
      <c r="R128" s="81"/>
      <c r="S128" s="81"/>
      <c r="T128" s="81"/>
      <c r="U128" s="4"/>
      <c r="V128" s="81"/>
      <c r="W128" s="81"/>
      <c r="X128" s="81"/>
      <c r="Y128" s="81"/>
      <c r="Z128" s="81"/>
      <c r="AA128" s="81"/>
      <c r="AB128" s="81"/>
      <c r="AC128" s="81"/>
      <c r="AD128" s="81"/>
      <c r="AE128" s="81"/>
      <c r="AF128" s="4"/>
      <c r="AG128" s="81"/>
      <c r="AH128" s="81"/>
      <c r="AI128" s="81"/>
      <c r="AJ128" s="81"/>
      <c r="AK128" s="81"/>
      <c r="AL128" s="81"/>
      <c r="AM128" s="81"/>
      <c r="AN128" s="81"/>
      <c r="AO128" s="81"/>
      <c r="AP128" s="81"/>
      <c r="AQ128" s="81"/>
      <c r="AR128" s="81"/>
      <c r="AS128" s="81"/>
      <c r="AT128" s="81"/>
      <c r="AU128" s="81"/>
      <c r="AV128" s="81"/>
      <c r="AW128" s="81"/>
      <c r="AX128" s="81"/>
      <c r="AY128" s="81"/>
      <c r="AZ128" s="81"/>
      <c r="BA128" s="81"/>
      <c r="BB128" s="81"/>
      <c r="BC128" s="81"/>
      <c r="BD128" s="81"/>
      <c r="BE128" s="81"/>
      <c r="BF128" s="81"/>
      <c r="BG128" s="81"/>
      <c r="BH128" s="81"/>
      <c r="BI128" s="81"/>
      <c r="BJ128" s="4"/>
      <c r="BK128" s="4"/>
      <c r="BL128" s="81"/>
      <c r="BM128" s="81"/>
      <c r="BN128" s="81"/>
      <c r="BO128" s="81"/>
      <c r="BP128" s="81"/>
      <c r="BQ128" s="81"/>
      <c r="BR128" s="81"/>
      <c r="BS128" s="81"/>
      <c r="BT128" s="81"/>
      <c r="BU128" s="81"/>
      <c r="BV128" s="81"/>
      <c r="BW128" s="81"/>
      <c r="BX128" s="81"/>
      <c r="BY128" s="81"/>
      <c r="BZ128" s="81"/>
      <c r="CA128" s="81"/>
      <c r="CB128" s="81"/>
      <c r="CC128" s="81"/>
      <c r="CD128" s="81"/>
      <c r="CE128" s="81"/>
      <c r="CF128" s="81"/>
      <c r="CG128" s="81"/>
      <c r="CH128" s="81"/>
      <c r="CI128" s="81"/>
      <c r="CJ128" s="81"/>
      <c r="CK128" s="81"/>
      <c r="CL128" s="81"/>
      <c r="CM128" s="81"/>
      <c r="CN128" s="81"/>
      <c r="CO128" s="4"/>
      <c r="CP128" s="4"/>
      <c r="CQ128" s="81"/>
      <c r="CR128" s="81"/>
      <c r="CS128" s="81"/>
      <c r="CT128" s="81"/>
      <c r="CU128" s="81"/>
      <c r="CV128" s="81"/>
      <c r="CW128" s="81"/>
      <c r="CX128" s="81"/>
      <c r="CY128" s="81"/>
      <c r="CZ128" s="81"/>
      <c r="DA128" s="81"/>
      <c r="DB128" s="81"/>
      <c r="DC128" s="81"/>
      <c r="DD128" s="81"/>
      <c r="DE128" s="81"/>
      <c r="DF128" s="81"/>
      <c r="DG128" s="81"/>
      <c r="DH128" s="81"/>
      <c r="DI128" s="81"/>
      <c r="DJ128" s="81"/>
      <c r="DK128" s="81"/>
      <c r="DL128" s="81"/>
      <c r="DM128" s="81"/>
      <c r="DN128" s="81"/>
      <c r="DO128" s="81"/>
      <c r="DP128" s="81"/>
      <c r="DQ128" s="81"/>
      <c r="DR128" s="81"/>
      <c r="DS128" s="81"/>
      <c r="DT128" s="4"/>
    </row>
    <row r="129" spans="1:124" ht="9" customHeight="1">
      <c r="A129" s="4"/>
      <c r="B129" s="4"/>
      <c r="C129" s="4"/>
      <c r="D129" s="4"/>
      <c r="E129" s="4"/>
      <c r="F129" s="4"/>
      <c r="G129" s="4"/>
      <c r="H129" s="4"/>
      <c r="I129" s="4"/>
      <c r="J129" s="4"/>
      <c r="K129" s="4"/>
      <c r="L129" s="4"/>
      <c r="M129" s="4"/>
      <c r="N129" s="4"/>
      <c r="O129" s="4"/>
      <c r="P129" s="4"/>
      <c r="Q129" s="4"/>
      <c r="R129" s="4"/>
      <c r="S129" s="4"/>
      <c r="T129" s="4"/>
      <c r="U129" s="4"/>
      <c r="V129" s="81"/>
      <c r="W129" s="81"/>
      <c r="X129" s="81"/>
      <c r="Y129" s="81"/>
      <c r="Z129" s="81"/>
      <c r="AA129" s="81"/>
      <c r="AB129" s="81"/>
      <c r="AC129" s="81"/>
      <c r="AD129" s="81"/>
      <c r="AE129" s="81"/>
      <c r="AF129" s="4"/>
      <c r="AG129" s="81"/>
      <c r="AH129" s="81"/>
      <c r="AI129" s="81"/>
      <c r="AJ129" s="81"/>
      <c r="AK129" s="81"/>
      <c r="AL129" s="81"/>
      <c r="AM129" s="81"/>
      <c r="AN129" s="81"/>
      <c r="AO129" s="81"/>
      <c r="AP129" s="81"/>
      <c r="AQ129" s="81"/>
      <c r="AR129" s="81"/>
      <c r="AS129" s="81"/>
      <c r="AT129" s="81"/>
      <c r="AU129" s="81"/>
      <c r="AV129" s="81"/>
      <c r="AW129" s="81"/>
      <c r="AX129" s="81"/>
      <c r="AY129" s="81"/>
      <c r="AZ129" s="81"/>
      <c r="BA129" s="81"/>
      <c r="BB129" s="81"/>
      <c r="BC129" s="81"/>
      <c r="BD129" s="81"/>
      <c r="BE129" s="81"/>
      <c r="BF129" s="81"/>
      <c r="BG129" s="81"/>
      <c r="BH129" s="81"/>
      <c r="BI129" s="81"/>
      <c r="BJ129" s="4"/>
      <c r="BK129" s="4"/>
      <c r="BL129" s="81"/>
      <c r="BM129" s="81"/>
      <c r="BN129" s="81"/>
      <c r="BO129" s="81"/>
      <c r="BP129" s="81"/>
      <c r="BQ129" s="81"/>
      <c r="BR129" s="81"/>
      <c r="BS129" s="81"/>
      <c r="BT129" s="81"/>
      <c r="BU129" s="81"/>
      <c r="BV129" s="81"/>
      <c r="BW129" s="81"/>
      <c r="BX129" s="81"/>
      <c r="BY129" s="81"/>
      <c r="BZ129" s="81"/>
      <c r="CA129" s="81"/>
      <c r="CB129" s="81"/>
      <c r="CC129" s="81"/>
      <c r="CD129" s="81"/>
      <c r="CE129" s="81"/>
      <c r="CF129" s="81"/>
      <c r="CG129" s="81"/>
      <c r="CH129" s="81"/>
      <c r="CI129" s="81"/>
      <c r="CJ129" s="81"/>
      <c r="CK129" s="81"/>
      <c r="CL129" s="81"/>
      <c r="CM129" s="81"/>
      <c r="CN129" s="81"/>
      <c r="CO129" s="4"/>
      <c r="CP129" s="4"/>
      <c r="CQ129" s="81"/>
      <c r="CR129" s="81"/>
      <c r="CS129" s="81"/>
      <c r="CT129" s="81"/>
      <c r="CU129" s="81"/>
      <c r="CV129" s="81"/>
      <c r="CW129" s="81"/>
      <c r="CX129" s="81"/>
      <c r="CY129" s="81"/>
      <c r="CZ129" s="81"/>
      <c r="DA129" s="81"/>
      <c r="DB129" s="81"/>
      <c r="DC129" s="81"/>
      <c r="DD129" s="81"/>
      <c r="DE129" s="81"/>
      <c r="DF129" s="81"/>
      <c r="DG129" s="81"/>
      <c r="DH129" s="81"/>
      <c r="DI129" s="81"/>
      <c r="DJ129" s="81"/>
      <c r="DK129" s="81"/>
      <c r="DL129" s="81"/>
      <c r="DM129" s="81"/>
      <c r="DN129" s="81"/>
      <c r="DO129" s="81"/>
      <c r="DP129" s="81"/>
      <c r="DQ129" s="81"/>
      <c r="DR129" s="81"/>
      <c r="DS129" s="81"/>
      <c r="DT129" s="4"/>
    </row>
    <row r="130" spans="1:124" ht="11" customHeight="1">
      <c r="A130" s="4"/>
      <c r="B130" s="4"/>
      <c r="C130" s="4"/>
      <c r="D130" s="4"/>
      <c r="E130" s="4"/>
      <c r="F130" s="4"/>
      <c r="G130" s="4"/>
      <c r="H130" s="4"/>
      <c r="I130" s="4"/>
      <c r="J130" s="4"/>
      <c r="K130" s="4"/>
      <c r="L130" s="4"/>
      <c r="M130" s="4"/>
      <c r="N130" s="4"/>
      <c r="O130" s="4"/>
      <c r="P130" s="4"/>
      <c r="Q130" s="4"/>
      <c r="R130" s="4"/>
      <c r="S130" s="4"/>
      <c r="T130" s="4"/>
      <c r="U130" s="4"/>
      <c r="V130" s="81"/>
      <c r="W130" s="81"/>
      <c r="X130" s="81"/>
      <c r="Y130" s="81"/>
      <c r="Z130" s="81"/>
      <c r="AA130" s="81"/>
      <c r="AB130" s="81"/>
      <c r="AC130" s="81"/>
      <c r="AD130" s="81"/>
      <c r="AE130" s="81"/>
      <c r="AF130" s="4"/>
      <c r="AG130" s="81"/>
      <c r="AH130" s="81"/>
      <c r="AI130" s="81"/>
      <c r="AJ130" s="81"/>
      <c r="AK130" s="81"/>
      <c r="AL130" s="81"/>
      <c r="AM130" s="81"/>
      <c r="AN130" s="81"/>
      <c r="AO130" s="81"/>
      <c r="AP130" s="81"/>
      <c r="AQ130" s="81"/>
      <c r="AR130" s="81"/>
      <c r="AS130" s="81"/>
      <c r="AT130" s="81"/>
      <c r="AU130" s="81"/>
      <c r="AV130" s="81"/>
      <c r="AW130" s="81"/>
      <c r="AX130" s="81"/>
      <c r="AY130" s="81"/>
      <c r="AZ130" s="81"/>
      <c r="BA130" s="81"/>
      <c r="BB130" s="81"/>
      <c r="BC130" s="81"/>
      <c r="BD130" s="81"/>
      <c r="BE130" s="81"/>
      <c r="BF130" s="81"/>
      <c r="BG130" s="81"/>
      <c r="BH130" s="81"/>
      <c r="BI130" s="81"/>
      <c r="BJ130" s="4"/>
      <c r="BK130" s="4"/>
      <c r="BL130" s="81"/>
      <c r="BM130" s="81"/>
      <c r="BN130" s="81"/>
      <c r="BO130" s="81"/>
      <c r="BP130" s="81"/>
      <c r="BQ130" s="81"/>
      <c r="BR130" s="81"/>
      <c r="BS130" s="81"/>
      <c r="BT130" s="81"/>
      <c r="BU130" s="81"/>
      <c r="BV130" s="81"/>
      <c r="BW130" s="81"/>
      <c r="BX130" s="81"/>
      <c r="BY130" s="81"/>
      <c r="BZ130" s="81"/>
      <c r="CA130" s="81"/>
      <c r="CB130" s="81"/>
      <c r="CC130" s="81"/>
      <c r="CD130" s="81"/>
      <c r="CE130" s="81"/>
      <c r="CF130" s="81"/>
      <c r="CG130" s="81"/>
      <c r="CH130" s="81"/>
      <c r="CI130" s="81"/>
      <c r="CJ130" s="81"/>
      <c r="CK130" s="81"/>
      <c r="CL130" s="81"/>
      <c r="CM130" s="81"/>
      <c r="CN130" s="81"/>
      <c r="CO130" s="4"/>
      <c r="CP130" s="4"/>
      <c r="CQ130" s="81"/>
      <c r="CR130" s="81"/>
      <c r="CS130" s="81"/>
      <c r="CT130" s="81"/>
      <c r="CU130" s="81"/>
      <c r="CV130" s="81"/>
      <c r="CW130" s="81"/>
      <c r="CX130" s="81"/>
      <c r="CY130" s="81"/>
      <c r="CZ130" s="81"/>
      <c r="DA130" s="81"/>
      <c r="DB130" s="81"/>
      <c r="DC130" s="81"/>
      <c r="DD130" s="81"/>
      <c r="DE130" s="81"/>
      <c r="DF130" s="81"/>
      <c r="DG130" s="81"/>
      <c r="DH130" s="81"/>
      <c r="DI130" s="81"/>
      <c r="DJ130" s="81"/>
      <c r="DK130" s="81"/>
      <c r="DL130" s="81"/>
      <c r="DM130" s="81"/>
      <c r="DN130" s="81"/>
      <c r="DO130" s="81"/>
      <c r="DP130" s="81"/>
      <c r="DQ130" s="81"/>
      <c r="DR130" s="81"/>
      <c r="DS130" s="81"/>
      <c r="DT130" s="4"/>
    </row>
    <row r="131" spans="1:124" ht="11" customHeight="1">
      <c r="A131"/>
      <c r="B131"/>
      <c r="C131"/>
      <c r="D131"/>
      <c r="E131"/>
      <c r="F131"/>
      <c r="G131"/>
      <c r="H131"/>
      <c r="I131"/>
      <c r="J131"/>
      <c r="K131"/>
      <c r="L131"/>
      <c r="M131"/>
      <c r="N131"/>
      <c r="O131"/>
      <c r="P131"/>
      <c r="Q131"/>
      <c r="R131"/>
      <c r="S131"/>
      <c r="T131"/>
      <c r="U131"/>
      <c r="AE131" s="81"/>
    </row>
    <row r="132" spans="1:124" ht="11" customHeight="1">
      <c r="A132"/>
      <c r="B132"/>
      <c r="C132"/>
      <c r="D132"/>
      <c r="E132"/>
      <c r="F132"/>
      <c r="G132"/>
      <c r="H132"/>
      <c r="I132"/>
      <c r="J132"/>
      <c r="K132"/>
      <c r="L132"/>
      <c r="M132"/>
      <c r="N132"/>
      <c r="O132"/>
      <c r="P132"/>
      <c r="Q132"/>
      <c r="R132"/>
      <c r="S132"/>
      <c r="T132"/>
      <c r="U132"/>
      <c r="AE132" s="81"/>
    </row>
    <row r="133" spans="1:124" ht="12" customHeight="1">
      <c r="A133"/>
      <c r="B133"/>
      <c r="C133"/>
      <c r="D133"/>
      <c r="E133"/>
      <c r="F133"/>
      <c r="G133"/>
      <c r="H133"/>
      <c r="I133"/>
      <c r="J133"/>
      <c r="K133"/>
      <c r="L133"/>
      <c r="M133"/>
      <c r="N133"/>
      <c r="O133"/>
      <c r="P133"/>
      <c r="Q133"/>
      <c r="R133"/>
      <c r="S133"/>
      <c r="T133"/>
      <c r="U133"/>
    </row>
    <row r="134" spans="1:124" ht="18" customHeight="1">
      <c r="A134"/>
      <c r="B134"/>
      <c r="C134"/>
      <c r="D134"/>
      <c r="E134"/>
      <c r="F134"/>
      <c r="G134"/>
      <c r="H134"/>
      <c r="I134"/>
      <c r="J134"/>
      <c r="K134"/>
      <c r="L134"/>
      <c r="M134"/>
      <c r="N134"/>
      <c r="O134"/>
      <c r="P134"/>
      <c r="Q134"/>
      <c r="R134"/>
      <c r="S134"/>
      <c r="T134"/>
      <c r="U134"/>
    </row>
    <row r="135" spans="1:124" ht="10" customHeight="1">
      <c r="A135"/>
      <c r="B135"/>
      <c r="C135"/>
      <c r="D135"/>
      <c r="E135"/>
      <c r="F135"/>
      <c r="G135"/>
      <c r="H135"/>
      <c r="I135"/>
      <c r="J135"/>
      <c r="K135"/>
      <c r="L135"/>
      <c r="M135"/>
      <c r="N135"/>
      <c r="O135"/>
      <c r="P135"/>
      <c r="Q135"/>
      <c r="R135"/>
      <c r="S135"/>
      <c r="T135"/>
    </row>
    <row r="136" spans="1:124" ht="10" customHeight="1">
      <c r="A136"/>
      <c r="B136"/>
      <c r="C136"/>
      <c r="D136"/>
      <c r="E136"/>
      <c r="F136"/>
      <c r="G136"/>
      <c r="H136"/>
      <c r="I136"/>
      <c r="J136"/>
      <c r="K136"/>
      <c r="L136"/>
      <c r="M136"/>
      <c r="N136"/>
      <c r="O136"/>
      <c r="P136"/>
      <c r="Q136"/>
      <c r="R136"/>
      <c r="S136"/>
      <c r="T136"/>
    </row>
    <row r="137" spans="1:124" ht="8" customHeight="1">
      <c r="A137"/>
      <c r="B137"/>
      <c r="C137"/>
      <c r="D137"/>
      <c r="E137"/>
      <c r="F137"/>
      <c r="G137"/>
      <c r="H137"/>
      <c r="I137"/>
      <c r="J137"/>
      <c r="K137"/>
      <c r="L137"/>
      <c r="M137"/>
      <c r="N137"/>
      <c r="O137"/>
      <c r="P137"/>
      <c r="Q137"/>
      <c r="R137"/>
      <c r="S137"/>
      <c r="T137"/>
    </row>
    <row r="138" spans="1:124" ht="15" customHeight="1">
      <c r="A138"/>
      <c r="B138"/>
      <c r="C138"/>
      <c r="D138"/>
      <c r="E138"/>
      <c r="F138"/>
      <c r="G138"/>
      <c r="H138"/>
      <c r="I138"/>
      <c r="J138"/>
      <c r="K138"/>
      <c r="L138"/>
      <c r="M138"/>
      <c r="N138"/>
      <c r="O138"/>
      <c r="P138"/>
      <c r="Q138"/>
      <c r="R138"/>
      <c r="S138"/>
      <c r="T138"/>
    </row>
    <row r="139" spans="1:124">
      <c r="A139"/>
      <c r="B139"/>
      <c r="C139"/>
      <c r="D139"/>
      <c r="E139"/>
      <c r="F139"/>
      <c r="G139"/>
      <c r="H139"/>
      <c r="I139"/>
      <c r="J139"/>
      <c r="K139"/>
      <c r="L139"/>
      <c r="M139"/>
      <c r="N139"/>
      <c r="O139"/>
      <c r="P139"/>
      <c r="Q139"/>
      <c r="R139"/>
      <c r="S139"/>
      <c r="T139"/>
    </row>
    <row r="140" spans="1:124">
      <c r="A140"/>
      <c r="B140"/>
      <c r="C140"/>
      <c r="D140"/>
      <c r="E140"/>
      <c r="F140"/>
      <c r="G140"/>
      <c r="H140"/>
      <c r="I140"/>
      <c r="J140"/>
      <c r="K140"/>
      <c r="L140"/>
      <c r="M140"/>
      <c r="N140"/>
      <c r="O140"/>
      <c r="P140"/>
      <c r="Q140"/>
      <c r="R140"/>
      <c r="S140"/>
      <c r="T140"/>
    </row>
    <row r="141" spans="1:124" ht="15" customHeight="1">
      <c r="A141"/>
      <c r="B141"/>
      <c r="C141"/>
      <c r="D141"/>
      <c r="E141"/>
      <c r="F141"/>
      <c r="G141"/>
      <c r="H141"/>
      <c r="I141"/>
      <c r="J141"/>
      <c r="K141"/>
      <c r="L141"/>
      <c r="M141"/>
      <c r="N141"/>
      <c r="O141"/>
      <c r="P141"/>
      <c r="Q141"/>
      <c r="R141"/>
      <c r="S141"/>
      <c r="T141"/>
    </row>
    <row r="142" spans="1:124">
      <c r="A142"/>
      <c r="B142"/>
      <c r="C142"/>
      <c r="D142"/>
      <c r="E142"/>
      <c r="F142"/>
      <c r="G142"/>
      <c r="H142"/>
      <c r="I142"/>
      <c r="J142"/>
      <c r="K142"/>
      <c r="L142"/>
      <c r="M142"/>
      <c r="N142"/>
      <c r="O142"/>
      <c r="P142"/>
      <c r="Q142"/>
      <c r="R142"/>
      <c r="S142"/>
      <c r="T142"/>
    </row>
    <row r="143" spans="1:124">
      <c r="A143"/>
      <c r="B143"/>
      <c r="C143"/>
      <c r="D143"/>
      <c r="E143"/>
      <c r="F143"/>
      <c r="G143"/>
      <c r="H143"/>
      <c r="I143"/>
      <c r="J143"/>
      <c r="K143"/>
      <c r="L143"/>
      <c r="M143"/>
      <c r="N143"/>
      <c r="O143"/>
      <c r="P143"/>
      <c r="Q143"/>
      <c r="R143"/>
      <c r="S143"/>
      <c r="T143"/>
    </row>
    <row r="144" spans="1:124">
      <c r="A144"/>
      <c r="B144"/>
      <c r="C144"/>
      <c r="D144"/>
      <c r="E144"/>
      <c r="F144"/>
      <c r="G144"/>
      <c r="H144"/>
      <c r="I144"/>
      <c r="J144"/>
      <c r="K144"/>
      <c r="L144"/>
      <c r="M144"/>
      <c r="N144"/>
      <c r="O144"/>
      <c r="P144"/>
      <c r="S144"/>
      <c r="T144"/>
      <c r="U144"/>
    </row>
    <row r="145" spans="1:21">
      <c r="A145"/>
      <c r="B145"/>
      <c r="C145"/>
      <c r="D145"/>
      <c r="E145"/>
      <c r="F145"/>
      <c r="G145"/>
      <c r="H145"/>
      <c r="I145"/>
      <c r="J145"/>
      <c r="K145"/>
      <c r="L145"/>
      <c r="M145"/>
      <c r="N145"/>
      <c r="O145"/>
      <c r="P145"/>
      <c r="S145"/>
      <c r="T145"/>
      <c r="U145"/>
    </row>
    <row r="146" spans="1:21">
      <c r="A146"/>
      <c r="B146"/>
      <c r="C146"/>
      <c r="D146"/>
      <c r="E146"/>
      <c r="F146"/>
      <c r="G146"/>
      <c r="H146"/>
      <c r="I146"/>
      <c r="J146"/>
      <c r="K146"/>
      <c r="L146"/>
      <c r="M146"/>
      <c r="N146"/>
      <c r="O146"/>
      <c r="P146"/>
      <c r="S146"/>
      <c r="T146"/>
      <c r="U146"/>
    </row>
    <row r="147" spans="1:21" ht="15" customHeight="1">
      <c r="A147"/>
      <c r="B147"/>
      <c r="C147"/>
      <c r="D147"/>
      <c r="E147"/>
      <c r="F147"/>
      <c r="G147"/>
      <c r="H147"/>
      <c r="I147"/>
      <c r="J147"/>
      <c r="K147"/>
      <c r="L147"/>
      <c r="M147"/>
      <c r="N147"/>
      <c r="O147"/>
      <c r="P147"/>
      <c r="S147"/>
      <c r="T147"/>
      <c r="U147"/>
    </row>
    <row r="148" spans="1:21" ht="15" customHeight="1">
      <c r="A148"/>
      <c r="B148"/>
      <c r="C148"/>
      <c r="D148"/>
      <c r="E148"/>
      <c r="F148"/>
      <c r="G148"/>
      <c r="H148"/>
      <c r="I148"/>
      <c r="J148"/>
      <c r="K148"/>
      <c r="L148"/>
      <c r="M148"/>
      <c r="N148"/>
      <c r="O148"/>
      <c r="P148"/>
      <c r="S148"/>
      <c r="T148"/>
      <c r="U148"/>
    </row>
    <row r="149" spans="1:21" ht="15" customHeight="1">
      <c r="A149"/>
      <c r="B149"/>
      <c r="C149"/>
      <c r="D149"/>
      <c r="E149"/>
      <c r="F149"/>
      <c r="G149"/>
      <c r="H149"/>
      <c r="I149"/>
      <c r="J149"/>
      <c r="K149"/>
      <c r="L149"/>
      <c r="M149"/>
      <c r="N149"/>
      <c r="O149"/>
      <c r="P149"/>
      <c r="S149"/>
      <c r="T149"/>
      <c r="U149"/>
    </row>
    <row r="150" spans="1:21" ht="15" customHeight="1">
      <c r="A150"/>
      <c r="B150"/>
      <c r="C150"/>
      <c r="D150"/>
      <c r="E150"/>
      <c r="F150"/>
      <c r="G150"/>
      <c r="H150"/>
      <c r="I150"/>
      <c r="J150"/>
      <c r="K150"/>
      <c r="L150"/>
      <c r="M150"/>
      <c r="N150"/>
      <c r="O150"/>
      <c r="P150"/>
      <c r="S150"/>
      <c r="T150"/>
      <c r="U150"/>
    </row>
    <row r="151" spans="1:21" ht="15" customHeight="1">
      <c r="A151"/>
      <c r="R151" s="210"/>
    </row>
    <row r="152" spans="1:21" ht="15" customHeight="1">
      <c r="A152"/>
      <c r="R152" s="210"/>
    </row>
    <row r="153" spans="1:21">
      <c r="A153"/>
      <c r="R153" s="210"/>
    </row>
    <row r="154" spans="1:21">
      <c r="A154"/>
      <c r="R154" s="210"/>
    </row>
    <row r="155" spans="1:21">
      <c r="A155"/>
      <c r="R155" s="210"/>
    </row>
    <row r="156" spans="1:21">
      <c r="A156"/>
      <c r="R156" s="210"/>
    </row>
    <row r="157" spans="1:21">
      <c r="A157"/>
      <c r="R157" s="210"/>
    </row>
    <row r="158" spans="1:21">
      <c r="A158"/>
      <c r="R158" s="210"/>
    </row>
    <row r="159" spans="1:21">
      <c r="A159"/>
      <c r="R159" s="210"/>
    </row>
    <row r="160" spans="1:21">
      <c r="A160"/>
    </row>
    <row r="161" spans="1:1">
      <c r="A161"/>
    </row>
    <row r="162" spans="1:1">
      <c r="A162"/>
    </row>
    <row r="163" spans="1:1">
      <c r="A163"/>
    </row>
    <row r="164" spans="1:1">
      <c r="A164"/>
    </row>
    <row r="165" spans="1:1">
      <c r="A165"/>
    </row>
    <row r="166" spans="1:1">
      <c r="A166"/>
    </row>
    <row r="167" spans="1:1">
      <c r="A167"/>
    </row>
    <row r="168" spans="1:1">
      <c r="A168"/>
    </row>
    <row r="169" spans="1:1">
      <c r="A169"/>
    </row>
    <row r="170" spans="1:1">
      <c r="A170"/>
    </row>
    <row r="171" spans="1:1">
      <c r="A171"/>
    </row>
    <row r="172" spans="1:1">
      <c r="A172"/>
    </row>
    <row r="173" spans="1:1">
      <c r="A173"/>
    </row>
    <row r="174" spans="1:1">
      <c r="A174"/>
    </row>
    <row r="175" spans="1:1">
      <c r="A175"/>
    </row>
    <row r="176" spans="1:1">
      <c r="A176"/>
    </row>
  </sheetData>
  <sortState ref="F9:F11">
    <sortCondition sortBy="icon" ref="F9"/>
  </sortState>
  <mergeCells count="1462">
    <mergeCell ref="CQ1:CS2"/>
    <mergeCell ref="CT1:CY2"/>
    <mergeCell ref="DK1:DS6"/>
    <mergeCell ref="CR6:CS6"/>
    <mergeCell ref="CQ7:CS7"/>
    <mergeCell ref="CT7:CY7"/>
    <mergeCell ref="DA8:DI8"/>
    <mergeCell ref="DK119:DS120"/>
    <mergeCell ref="DB120:DC120"/>
    <mergeCell ref="DD120:DG120"/>
    <mergeCell ref="DH120:DI120"/>
    <mergeCell ref="CQ123:CY124"/>
    <mergeCell ref="DA123:DI124"/>
    <mergeCell ref="DK123:DR123"/>
    <mergeCell ref="DK125:DR125"/>
    <mergeCell ref="CQ126:CY127"/>
    <mergeCell ref="DA126:DI127"/>
    <mergeCell ref="DK127:DR127"/>
    <mergeCell ref="CQ117:CQ118"/>
    <mergeCell ref="DB117:DC117"/>
    <mergeCell ref="DD117:DG117"/>
    <mergeCell ref="DH117:DI117"/>
    <mergeCell ref="DB118:DC118"/>
    <mergeCell ref="DD118:DG118"/>
    <mergeCell ref="DH118:DI118"/>
    <mergeCell ref="CQ119:CQ120"/>
    <mergeCell ref="DB119:DC119"/>
    <mergeCell ref="DD119:DG119"/>
    <mergeCell ref="DH119:DI119"/>
    <mergeCell ref="CQ113:CQ114"/>
    <mergeCell ref="DB113:DC113"/>
    <mergeCell ref="DD113:DG113"/>
    <mergeCell ref="DH113:DI113"/>
    <mergeCell ref="DB114:DC114"/>
    <mergeCell ref="DD114:DG114"/>
    <mergeCell ref="DH114:DI114"/>
    <mergeCell ref="CQ115:CQ116"/>
    <mergeCell ref="DB115:DC115"/>
    <mergeCell ref="DD115:DG115"/>
    <mergeCell ref="DH115:DI115"/>
    <mergeCell ref="DB116:DC116"/>
    <mergeCell ref="DD116:DG116"/>
    <mergeCell ref="DH116:DI116"/>
    <mergeCell ref="CQ109:CQ110"/>
    <mergeCell ref="DB109:DC109"/>
    <mergeCell ref="DD109:DG109"/>
    <mergeCell ref="DH109:DI109"/>
    <mergeCell ref="DB110:DC110"/>
    <mergeCell ref="DD110:DG110"/>
    <mergeCell ref="DH110:DI110"/>
    <mergeCell ref="CQ111:CQ112"/>
    <mergeCell ref="DB111:DC111"/>
    <mergeCell ref="DD111:DG111"/>
    <mergeCell ref="DH111:DI111"/>
    <mergeCell ref="DB112:DC112"/>
    <mergeCell ref="DD112:DG112"/>
    <mergeCell ref="DH112:DI112"/>
    <mergeCell ref="CQ105:CQ106"/>
    <mergeCell ref="DA105:DC105"/>
    <mergeCell ref="DD105:DF105"/>
    <mergeCell ref="DG105:DI105"/>
    <mergeCell ref="DK106:DK107"/>
    <mergeCell ref="DL106:DS107"/>
    <mergeCell ref="CQ107:CQ108"/>
    <mergeCell ref="DA107:DC108"/>
    <mergeCell ref="DD107:DI108"/>
    <mergeCell ref="CQ103:CQ104"/>
    <mergeCell ref="DA103:DC103"/>
    <mergeCell ref="DD103:DF103"/>
    <mergeCell ref="DG103:DI103"/>
    <mergeCell ref="DL103:DO103"/>
    <mergeCell ref="DP103:DS103"/>
    <mergeCell ref="DA104:DC104"/>
    <mergeCell ref="DD104:DF104"/>
    <mergeCell ref="DG104:DI104"/>
    <mergeCell ref="DL104:DO104"/>
    <mergeCell ref="DP104:DS104"/>
    <mergeCell ref="CQ101:CQ102"/>
    <mergeCell ref="DA101:DC101"/>
    <mergeCell ref="DD101:DF101"/>
    <mergeCell ref="DG101:DI101"/>
    <mergeCell ref="DL101:DO101"/>
    <mergeCell ref="DP101:DS101"/>
    <mergeCell ref="DA102:DC102"/>
    <mergeCell ref="DD102:DF102"/>
    <mergeCell ref="DG102:DI102"/>
    <mergeCell ref="DL102:DO102"/>
    <mergeCell ref="DP102:DS102"/>
    <mergeCell ref="DA98:DC98"/>
    <mergeCell ref="DD98:DF98"/>
    <mergeCell ref="DG98:DI98"/>
    <mergeCell ref="DK98:DK99"/>
    <mergeCell ref="DL98:DS99"/>
    <mergeCell ref="DA99:DC99"/>
    <mergeCell ref="DD99:DF99"/>
    <mergeCell ref="DG99:DI99"/>
    <mergeCell ref="DA100:DC100"/>
    <mergeCell ref="DD100:DF100"/>
    <mergeCell ref="DG100:DI100"/>
    <mergeCell ref="DL100:DO100"/>
    <mergeCell ref="DP100:DS100"/>
    <mergeCell ref="CQ96:CQ97"/>
    <mergeCell ref="DA96:DC96"/>
    <mergeCell ref="DD96:DF96"/>
    <mergeCell ref="DG96:DI96"/>
    <mergeCell ref="DL96:DM96"/>
    <mergeCell ref="DN96:DO96"/>
    <mergeCell ref="DP96:DQ96"/>
    <mergeCell ref="DR96:DS96"/>
    <mergeCell ref="DA97:DC97"/>
    <mergeCell ref="DD97:DF97"/>
    <mergeCell ref="DG97:DI97"/>
    <mergeCell ref="CQ94:CQ95"/>
    <mergeCell ref="DA94:DC94"/>
    <mergeCell ref="DD94:DF94"/>
    <mergeCell ref="DG94:DI94"/>
    <mergeCell ref="DL94:DM94"/>
    <mergeCell ref="DN94:DO94"/>
    <mergeCell ref="DP94:DQ94"/>
    <mergeCell ref="DR94:DS94"/>
    <mergeCell ref="DA95:DC95"/>
    <mergeCell ref="DD95:DF95"/>
    <mergeCell ref="DG95:DI95"/>
    <mergeCell ref="DL95:DM95"/>
    <mergeCell ref="DN95:DO95"/>
    <mergeCell ref="DP95:DQ95"/>
    <mergeCell ref="DR95:DS95"/>
    <mergeCell ref="CQ92:CQ93"/>
    <mergeCell ref="DA92:DC92"/>
    <mergeCell ref="DD92:DF92"/>
    <mergeCell ref="DG92:DI92"/>
    <mergeCell ref="DL92:DM92"/>
    <mergeCell ref="DN92:DO92"/>
    <mergeCell ref="DP92:DQ92"/>
    <mergeCell ref="DR92:DS92"/>
    <mergeCell ref="DA93:DC93"/>
    <mergeCell ref="DD93:DF93"/>
    <mergeCell ref="DG93:DI93"/>
    <mergeCell ref="DL93:DM93"/>
    <mergeCell ref="DN93:DO93"/>
    <mergeCell ref="DP93:DQ93"/>
    <mergeCell ref="DR93:DS93"/>
    <mergeCell ref="CQ90:CQ91"/>
    <mergeCell ref="DA90:DC90"/>
    <mergeCell ref="DD90:DF90"/>
    <mergeCell ref="DG90:DI90"/>
    <mergeCell ref="DL90:DM90"/>
    <mergeCell ref="DN90:DO90"/>
    <mergeCell ref="DP90:DQ90"/>
    <mergeCell ref="DR90:DS90"/>
    <mergeCell ref="DA91:DC91"/>
    <mergeCell ref="DD91:DF91"/>
    <mergeCell ref="DG91:DI91"/>
    <mergeCell ref="DL91:DM91"/>
    <mergeCell ref="DN91:DO91"/>
    <mergeCell ref="DP91:DQ91"/>
    <mergeCell ref="DR91:DS91"/>
    <mergeCell ref="CQ87:CQ89"/>
    <mergeCell ref="DA87:DC87"/>
    <mergeCell ref="DD87:DF87"/>
    <mergeCell ref="DG87:DI87"/>
    <mergeCell ref="DL87:DM87"/>
    <mergeCell ref="DN87:DO87"/>
    <mergeCell ref="DP87:DQ87"/>
    <mergeCell ref="DR87:DS87"/>
    <mergeCell ref="DA88:DC88"/>
    <mergeCell ref="DD88:DF88"/>
    <mergeCell ref="DG88:DI88"/>
    <mergeCell ref="DL88:DM88"/>
    <mergeCell ref="DN88:DO88"/>
    <mergeCell ref="DP88:DQ88"/>
    <mergeCell ref="DR88:DS88"/>
    <mergeCell ref="DA89:DC89"/>
    <mergeCell ref="DD89:DF89"/>
    <mergeCell ref="DG89:DI89"/>
    <mergeCell ref="DL89:DM89"/>
    <mergeCell ref="DN89:DO89"/>
    <mergeCell ref="DP89:DQ89"/>
    <mergeCell ref="DR89:DS89"/>
    <mergeCell ref="CQ82:CQ83"/>
    <mergeCell ref="DL82:DM82"/>
    <mergeCell ref="DN82:DO82"/>
    <mergeCell ref="DP82:DQ82"/>
    <mergeCell ref="DR82:DS82"/>
    <mergeCell ref="DA83:DC84"/>
    <mergeCell ref="DD83:DI84"/>
    <mergeCell ref="DL83:DM83"/>
    <mergeCell ref="DN83:DO83"/>
    <mergeCell ref="DP83:DQ83"/>
    <mergeCell ref="DR83:DS83"/>
    <mergeCell ref="CQ84:CQ85"/>
    <mergeCell ref="DK84:DS84"/>
    <mergeCell ref="DA85:DC85"/>
    <mergeCell ref="DD85:DF85"/>
    <mergeCell ref="DG85:DI85"/>
    <mergeCell ref="DK85:DK86"/>
    <mergeCell ref="DL85:DM85"/>
    <mergeCell ref="DN85:DO85"/>
    <mergeCell ref="DP85:DQ85"/>
    <mergeCell ref="DR85:DS85"/>
    <mergeCell ref="DA86:DC86"/>
    <mergeCell ref="DD86:DF86"/>
    <mergeCell ref="DG86:DI86"/>
    <mergeCell ref="CQ80:CQ81"/>
    <mergeCell ref="DB80:DE80"/>
    <mergeCell ref="DF80:DI80"/>
    <mergeCell ref="DL80:DM80"/>
    <mergeCell ref="DN80:DO80"/>
    <mergeCell ref="DP80:DQ80"/>
    <mergeCell ref="DR80:DS80"/>
    <mergeCell ref="DB81:DE81"/>
    <mergeCell ref="DF81:DI81"/>
    <mergeCell ref="DL81:DM81"/>
    <mergeCell ref="DN81:DO81"/>
    <mergeCell ref="DP81:DQ81"/>
    <mergeCell ref="DR81:DS81"/>
    <mergeCell ref="CQ78:CQ79"/>
    <mergeCell ref="DB78:DE78"/>
    <mergeCell ref="DF78:DI78"/>
    <mergeCell ref="DL78:DM78"/>
    <mergeCell ref="DN78:DO78"/>
    <mergeCell ref="DP78:DQ78"/>
    <mergeCell ref="DR78:DS78"/>
    <mergeCell ref="DB79:DE79"/>
    <mergeCell ref="DF79:DI79"/>
    <mergeCell ref="DL79:DM79"/>
    <mergeCell ref="DN79:DO79"/>
    <mergeCell ref="DP79:DQ79"/>
    <mergeCell ref="DR79:DS79"/>
    <mergeCell ref="CQ75:CQ77"/>
    <mergeCell ref="DB75:DE75"/>
    <mergeCell ref="DF75:DI75"/>
    <mergeCell ref="DL75:DM75"/>
    <mergeCell ref="DN75:DO75"/>
    <mergeCell ref="DP75:DQ75"/>
    <mergeCell ref="DR75:DS75"/>
    <mergeCell ref="DB76:DE76"/>
    <mergeCell ref="DF76:DI76"/>
    <mergeCell ref="DL76:DM76"/>
    <mergeCell ref="DN76:DO76"/>
    <mergeCell ref="DP76:DQ76"/>
    <mergeCell ref="DR76:DS76"/>
    <mergeCell ref="DB77:DE77"/>
    <mergeCell ref="DF77:DI77"/>
    <mergeCell ref="DL77:DM77"/>
    <mergeCell ref="DN77:DO77"/>
    <mergeCell ref="DP77:DQ77"/>
    <mergeCell ref="DR77:DS77"/>
    <mergeCell ref="CQ72:CS72"/>
    <mergeCell ref="CT72:CY72"/>
    <mergeCell ref="CQ73:CQ74"/>
    <mergeCell ref="CR73:CS73"/>
    <mergeCell ref="CT73:CU73"/>
    <mergeCell ref="CV73:CW73"/>
    <mergeCell ref="CX73:CY73"/>
    <mergeCell ref="DA73:DC74"/>
    <mergeCell ref="DD73:DI74"/>
    <mergeCell ref="CQ61:CQ62"/>
    <mergeCell ref="DA61:DA62"/>
    <mergeCell ref="DK61:DK62"/>
    <mergeCell ref="CQ63:CQ64"/>
    <mergeCell ref="DA63:DA64"/>
    <mergeCell ref="DK63:DK64"/>
    <mergeCell ref="CQ71:CY71"/>
    <mergeCell ref="DA71:DI71"/>
    <mergeCell ref="DK71:DS71"/>
    <mergeCell ref="DK73:DK74"/>
    <mergeCell ref="DL73:DM73"/>
    <mergeCell ref="DN73:DO73"/>
    <mergeCell ref="DP73:DQ73"/>
    <mergeCell ref="DR73:DS73"/>
    <mergeCell ref="CQ55:CQ56"/>
    <mergeCell ref="DA55:DA56"/>
    <mergeCell ref="DK55:DK56"/>
    <mergeCell ref="CQ57:CQ58"/>
    <mergeCell ref="DA57:DA58"/>
    <mergeCell ref="DK57:DK58"/>
    <mergeCell ref="CQ59:CQ60"/>
    <mergeCell ref="DA59:DA60"/>
    <mergeCell ref="DK59:DK60"/>
    <mergeCell ref="CQ49:CQ50"/>
    <mergeCell ref="DA49:DA50"/>
    <mergeCell ref="DK49:DK50"/>
    <mergeCell ref="CQ51:CQ52"/>
    <mergeCell ref="DA51:DA52"/>
    <mergeCell ref="DK51:DK52"/>
    <mergeCell ref="CQ53:CQ54"/>
    <mergeCell ref="DA53:DA54"/>
    <mergeCell ref="DK53:DK54"/>
    <mergeCell ref="DN41:DO41"/>
    <mergeCell ref="DP41:DQ41"/>
    <mergeCell ref="DR41:DS41"/>
    <mergeCell ref="CQ45:CQ46"/>
    <mergeCell ref="DA45:DA46"/>
    <mergeCell ref="DK45:DK46"/>
    <mergeCell ref="CQ47:CQ48"/>
    <mergeCell ref="DA47:DA48"/>
    <mergeCell ref="DK47:DK48"/>
    <mergeCell ref="CR41:CS41"/>
    <mergeCell ref="CT41:CU41"/>
    <mergeCell ref="CV41:CW41"/>
    <mergeCell ref="CX41:CY41"/>
    <mergeCell ref="DB41:DC41"/>
    <mergeCell ref="DD41:DE41"/>
    <mergeCell ref="DF41:DG41"/>
    <mergeCell ref="DH41:DI41"/>
    <mergeCell ref="DL41:DM41"/>
    <mergeCell ref="CQ35:CQ36"/>
    <mergeCell ref="DA35:DA36"/>
    <mergeCell ref="DK35:DK36"/>
    <mergeCell ref="CQ37:CQ38"/>
    <mergeCell ref="DA37:DA38"/>
    <mergeCell ref="DK37:DK38"/>
    <mergeCell ref="CQ39:CQ40"/>
    <mergeCell ref="DA39:DA40"/>
    <mergeCell ref="DK39:DK40"/>
    <mergeCell ref="CQ26:CQ27"/>
    <mergeCell ref="DA26:DA27"/>
    <mergeCell ref="DK26:DK27"/>
    <mergeCell ref="CQ30:CQ32"/>
    <mergeCell ref="DA30:DA32"/>
    <mergeCell ref="DK30:DK32"/>
    <mergeCell ref="CQ33:CQ34"/>
    <mergeCell ref="DA33:DA34"/>
    <mergeCell ref="DK33:DK34"/>
    <mergeCell ref="CQ20:CQ21"/>
    <mergeCell ref="DA20:DA21"/>
    <mergeCell ref="DK20:DK21"/>
    <mergeCell ref="CQ22:CQ23"/>
    <mergeCell ref="DA22:DA23"/>
    <mergeCell ref="DK22:DK23"/>
    <mergeCell ref="CQ24:CQ25"/>
    <mergeCell ref="DA24:DA25"/>
    <mergeCell ref="DK24:DK25"/>
    <mergeCell ref="DH15:DI15"/>
    <mergeCell ref="DK15:DK16"/>
    <mergeCell ref="DL15:DM15"/>
    <mergeCell ref="DN15:DO15"/>
    <mergeCell ref="DP15:DQ15"/>
    <mergeCell ref="DR15:DS15"/>
    <mergeCell ref="CQ17:CQ19"/>
    <mergeCell ref="DA17:DA19"/>
    <mergeCell ref="DK17:DK19"/>
    <mergeCell ref="CQ15:CQ16"/>
    <mergeCell ref="CR15:CS15"/>
    <mergeCell ref="CT15:CU15"/>
    <mergeCell ref="CV15:CW15"/>
    <mergeCell ref="CX15:CY15"/>
    <mergeCell ref="DA15:DA16"/>
    <mergeCell ref="DB15:DC15"/>
    <mergeCell ref="DD15:DE15"/>
    <mergeCell ref="DF15:DG15"/>
    <mergeCell ref="CQ13:CY13"/>
    <mergeCell ref="DA13:DI13"/>
    <mergeCell ref="DK13:DS13"/>
    <mergeCell ref="CQ14:CS14"/>
    <mergeCell ref="CT14:CY14"/>
    <mergeCell ref="DA14:DC14"/>
    <mergeCell ref="DD14:DI14"/>
    <mergeCell ref="DK14:DM14"/>
    <mergeCell ref="DN14:DS14"/>
    <mergeCell ref="CF119:CN120"/>
    <mergeCell ref="BW120:BX120"/>
    <mergeCell ref="BY120:CB120"/>
    <mergeCell ref="CC120:CD120"/>
    <mergeCell ref="BL123:BT124"/>
    <mergeCell ref="BV123:CD124"/>
    <mergeCell ref="CF123:CM123"/>
    <mergeCell ref="CF125:CM125"/>
    <mergeCell ref="BL109:BL110"/>
    <mergeCell ref="BW109:BX109"/>
    <mergeCell ref="BY109:CB109"/>
    <mergeCell ref="CC109:CD109"/>
    <mergeCell ref="BW110:BX110"/>
    <mergeCell ref="BY110:CB110"/>
    <mergeCell ref="CC110:CD110"/>
    <mergeCell ref="BL111:BL112"/>
    <mergeCell ref="BW111:BX111"/>
    <mergeCell ref="BY111:CB111"/>
    <mergeCell ref="CC111:CD111"/>
    <mergeCell ref="BW112:BX112"/>
    <mergeCell ref="BY112:CB112"/>
    <mergeCell ref="CC112:CD112"/>
    <mergeCell ref="BL105:BL106"/>
    <mergeCell ref="BL126:BT127"/>
    <mergeCell ref="BV126:CD127"/>
    <mergeCell ref="CF127:CM127"/>
    <mergeCell ref="BL117:BL118"/>
    <mergeCell ref="BW117:BX117"/>
    <mergeCell ref="BY117:CB117"/>
    <mergeCell ref="CC117:CD117"/>
    <mergeCell ref="BW118:BX118"/>
    <mergeCell ref="BY118:CB118"/>
    <mergeCell ref="CC118:CD118"/>
    <mergeCell ref="BL119:BL120"/>
    <mergeCell ref="BW119:BX119"/>
    <mergeCell ref="BY119:CB119"/>
    <mergeCell ref="CC119:CD119"/>
    <mergeCell ref="BL113:BL114"/>
    <mergeCell ref="BW113:BX113"/>
    <mergeCell ref="BY113:CB113"/>
    <mergeCell ref="CC113:CD113"/>
    <mergeCell ref="BW114:BX114"/>
    <mergeCell ref="BY114:CB114"/>
    <mergeCell ref="CC114:CD114"/>
    <mergeCell ref="BL115:BL116"/>
    <mergeCell ref="BW115:BX115"/>
    <mergeCell ref="BY115:CB115"/>
    <mergeCell ref="CC115:CD115"/>
    <mergeCell ref="BW116:BX116"/>
    <mergeCell ref="BY116:CB116"/>
    <mergeCell ref="CC116:CD116"/>
    <mergeCell ref="BV105:BX105"/>
    <mergeCell ref="BY105:CA105"/>
    <mergeCell ref="CB105:CD105"/>
    <mergeCell ref="CF106:CF107"/>
    <mergeCell ref="CG106:CN107"/>
    <mergeCell ref="BL107:BL108"/>
    <mergeCell ref="BV107:BX108"/>
    <mergeCell ref="BY107:CD108"/>
    <mergeCell ref="BL103:BL104"/>
    <mergeCell ref="BV103:BX103"/>
    <mergeCell ref="BY103:CA103"/>
    <mergeCell ref="CB103:CD103"/>
    <mergeCell ref="CG103:CJ103"/>
    <mergeCell ref="CK103:CN103"/>
    <mergeCell ref="BV104:BX104"/>
    <mergeCell ref="BY104:CA104"/>
    <mergeCell ref="CB104:CD104"/>
    <mergeCell ref="CG104:CJ104"/>
    <mergeCell ref="CK104:CN104"/>
    <mergeCell ref="BL101:BL102"/>
    <mergeCell ref="BV101:BX101"/>
    <mergeCell ref="BY101:CA101"/>
    <mergeCell ref="CB101:CD101"/>
    <mergeCell ref="CG101:CJ101"/>
    <mergeCell ref="CK101:CN101"/>
    <mergeCell ref="BV102:BX102"/>
    <mergeCell ref="BY102:CA102"/>
    <mergeCell ref="CB102:CD102"/>
    <mergeCell ref="CG102:CJ102"/>
    <mergeCell ref="CK102:CN102"/>
    <mergeCell ref="BV98:BX98"/>
    <mergeCell ref="BY98:CA98"/>
    <mergeCell ref="CB98:CD98"/>
    <mergeCell ref="CF98:CF99"/>
    <mergeCell ref="CG98:CN99"/>
    <mergeCell ref="BV99:BX99"/>
    <mergeCell ref="BY99:CA99"/>
    <mergeCell ref="CB99:CD99"/>
    <mergeCell ref="BV100:BX100"/>
    <mergeCell ref="BY100:CA100"/>
    <mergeCell ref="CB100:CD100"/>
    <mergeCell ref="CG100:CJ100"/>
    <mergeCell ref="CK100:CN100"/>
    <mergeCell ref="BL96:BL97"/>
    <mergeCell ref="BV96:BX96"/>
    <mergeCell ref="BY96:CA96"/>
    <mergeCell ref="CB96:CD96"/>
    <mergeCell ref="CG96:CH96"/>
    <mergeCell ref="CI96:CJ96"/>
    <mergeCell ref="CK96:CL96"/>
    <mergeCell ref="CM96:CN96"/>
    <mergeCell ref="BV97:BX97"/>
    <mergeCell ref="BY97:CA97"/>
    <mergeCell ref="CB97:CD97"/>
    <mergeCell ref="BL94:BL95"/>
    <mergeCell ref="BV94:BX94"/>
    <mergeCell ref="BY94:CA94"/>
    <mergeCell ref="CB94:CD94"/>
    <mergeCell ref="CG94:CH94"/>
    <mergeCell ref="CI94:CJ94"/>
    <mergeCell ref="CK94:CL94"/>
    <mergeCell ref="CM94:CN94"/>
    <mergeCell ref="BV95:BX95"/>
    <mergeCell ref="BY95:CA95"/>
    <mergeCell ref="CB95:CD95"/>
    <mergeCell ref="CG95:CH95"/>
    <mergeCell ref="CI95:CJ95"/>
    <mergeCell ref="CK95:CL95"/>
    <mergeCell ref="CM95:CN95"/>
    <mergeCell ref="BL92:BL93"/>
    <mergeCell ref="BV92:BX92"/>
    <mergeCell ref="BY92:CA92"/>
    <mergeCell ref="CB92:CD92"/>
    <mergeCell ref="CG92:CH92"/>
    <mergeCell ref="CI92:CJ92"/>
    <mergeCell ref="CK92:CL92"/>
    <mergeCell ref="CM92:CN92"/>
    <mergeCell ref="BV93:BX93"/>
    <mergeCell ref="BY93:CA93"/>
    <mergeCell ref="CB93:CD93"/>
    <mergeCell ref="CG93:CH93"/>
    <mergeCell ref="CI93:CJ93"/>
    <mergeCell ref="CK93:CL93"/>
    <mergeCell ref="CM93:CN93"/>
    <mergeCell ref="BL90:BL91"/>
    <mergeCell ref="BV90:BX90"/>
    <mergeCell ref="BY90:CA90"/>
    <mergeCell ref="CB90:CD90"/>
    <mergeCell ref="CG90:CH90"/>
    <mergeCell ref="CI90:CJ90"/>
    <mergeCell ref="CK90:CL90"/>
    <mergeCell ref="CM90:CN90"/>
    <mergeCell ref="BV91:BX91"/>
    <mergeCell ref="BY91:CA91"/>
    <mergeCell ref="CB91:CD91"/>
    <mergeCell ref="CG91:CH91"/>
    <mergeCell ref="CI91:CJ91"/>
    <mergeCell ref="CK91:CL91"/>
    <mergeCell ref="CM91:CN91"/>
    <mergeCell ref="BL87:BL89"/>
    <mergeCell ref="BV87:BX87"/>
    <mergeCell ref="BY87:CA87"/>
    <mergeCell ref="CB87:CD87"/>
    <mergeCell ref="CG87:CH87"/>
    <mergeCell ref="CI87:CJ87"/>
    <mergeCell ref="CK87:CL87"/>
    <mergeCell ref="CM87:CN87"/>
    <mergeCell ref="BV88:BX88"/>
    <mergeCell ref="BY88:CA88"/>
    <mergeCell ref="CB88:CD88"/>
    <mergeCell ref="CG88:CH88"/>
    <mergeCell ref="CI88:CJ88"/>
    <mergeCell ref="CK88:CL88"/>
    <mergeCell ref="CM88:CN88"/>
    <mergeCell ref="BV89:BX89"/>
    <mergeCell ref="BY89:CA89"/>
    <mergeCell ref="CB89:CD89"/>
    <mergeCell ref="CG89:CH89"/>
    <mergeCell ref="CI89:CJ89"/>
    <mergeCell ref="CK89:CL89"/>
    <mergeCell ref="CM89:CN89"/>
    <mergeCell ref="BL82:BL83"/>
    <mergeCell ref="CG82:CH82"/>
    <mergeCell ref="CI82:CJ82"/>
    <mergeCell ref="CK82:CL82"/>
    <mergeCell ref="CM82:CN82"/>
    <mergeCell ref="BV83:BX84"/>
    <mergeCell ref="BY83:CD84"/>
    <mergeCell ref="CG83:CH83"/>
    <mergeCell ref="CI83:CJ83"/>
    <mergeCell ref="CK83:CL83"/>
    <mergeCell ref="CM83:CN83"/>
    <mergeCell ref="BL84:BL85"/>
    <mergeCell ref="CF84:CN84"/>
    <mergeCell ref="BV85:BX85"/>
    <mergeCell ref="BY85:CA85"/>
    <mergeCell ref="CB85:CD85"/>
    <mergeCell ref="CF85:CF86"/>
    <mergeCell ref="CG85:CH85"/>
    <mergeCell ref="CI85:CJ85"/>
    <mergeCell ref="CK85:CL85"/>
    <mergeCell ref="CM85:CN85"/>
    <mergeCell ref="BV86:BX86"/>
    <mergeCell ref="BY86:CA86"/>
    <mergeCell ref="CB86:CD86"/>
    <mergeCell ref="BL80:BL81"/>
    <mergeCell ref="BW80:BZ80"/>
    <mergeCell ref="CA80:CD80"/>
    <mergeCell ref="CG80:CH80"/>
    <mergeCell ref="CI80:CJ80"/>
    <mergeCell ref="CK80:CL80"/>
    <mergeCell ref="CM80:CN80"/>
    <mergeCell ref="BW81:BZ81"/>
    <mergeCell ref="CA81:CD81"/>
    <mergeCell ref="CG81:CH81"/>
    <mergeCell ref="CI81:CJ81"/>
    <mergeCell ref="CK81:CL81"/>
    <mergeCell ref="CM81:CN81"/>
    <mergeCell ref="BL78:BL79"/>
    <mergeCell ref="BW78:BZ78"/>
    <mergeCell ref="CA78:CD78"/>
    <mergeCell ref="CG78:CH78"/>
    <mergeCell ref="CI78:CJ78"/>
    <mergeCell ref="CK78:CL78"/>
    <mergeCell ref="CM78:CN78"/>
    <mergeCell ref="BW79:BZ79"/>
    <mergeCell ref="CA79:CD79"/>
    <mergeCell ref="CG79:CH79"/>
    <mergeCell ref="CI79:CJ79"/>
    <mergeCell ref="CK79:CL79"/>
    <mergeCell ref="CM79:CN79"/>
    <mergeCell ref="BL75:BL77"/>
    <mergeCell ref="BW75:BZ75"/>
    <mergeCell ref="CA75:CD75"/>
    <mergeCell ref="CG75:CH75"/>
    <mergeCell ref="CI75:CJ75"/>
    <mergeCell ref="CK75:CL75"/>
    <mergeCell ref="CM75:CN75"/>
    <mergeCell ref="BW76:BZ76"/>
    <mergeCell ref="CA76:CD76"/>
    <mergeCell ref="CG76:CH76"/>
    <mergeCell ref="CI76:CJ76"/>
    <mergeCell ref="CK76:CL76"/>
    <mergeCell ref="CM76:CN76"/>
    <mergeCell ref="BW77:BZ77"/>
    <mergeCell ref="CA77:CD77"/>
    <mergeCell ref="CG77:CH77"/>
    <mergeCell ref="CI77:CJ77"/>
    <mergeCell ref="CK77:CL77"/>
    <mergeCell ref="CM77:CN77"/>
    <mergeCell ref="BL73:BL74"/>
    <mergeCell ref="BM73:BN73"/>
    <mergeCell ref="BO73:BP73"/>
    <mergeCell ref="BQ73:BR73"/>
    <mergeCell ref="BS73:BT73"/>
    <mergeCell ref="BV73:BX74"/>
    <mergeCell ref="BY73:CD74"/>
    <mergeCell ref="BL61:BL62"/>
    <mergeCell ref="BV61:BV62"/>
    <mergeCell ref="CF61:CF62"/>
    <mergeCell ref="BL63:BL64"/>
    <mergeCell ref="BV63:BV64"/>
    <mergeCell ref="CF63:CF64"/>
    <mergeCell ref="BL71:BT71"/>
    <mergeCell ref="BV71:CD71"/>
    <mergeCell ref="CF71:CN71"/>
    <mergeCell ref="CF73:CF74"/>
    <mergeCell ref="CG73:CH73"/>
    <mergeCell ref="CI73:CJ73"/>
    <mergeCell ref="CK73:CL73"/>
    <mergeCell ref="CM73:CN73"/>
    <mergeCell ref="BL57:BL58"/>
    <mergeCell ref="BV57:BV58"/>
    <mergeCell ref="CF57:CF58"/>
    <mergeCell ref="BL59:BL60"/>
    <mergeCell ref="BV59:BV60"/>
    <mergeCell ref="CF59:CF60"/>
    <mergeCell ref="BL49:BL50"/>
    <mergeCell ref="BV49:BV50"/>
    <mergeCell ref="CF49:CF50"/>
    <mergeCell ref="BL51:BL52"/>
    <mergeCell ref="BV51:BV52"/>
    <mergeCell ref="CF51:CF52"/>
    <mergeCell ref="BL53:BL54"/>
    <mergeCell ref="BV53:BV54"/>
    <mergeCell ref="CF53:CF54"/>
    <mergeCell ref="BL72:BN72"/>
    <mergeCell ref="BO72:BT72"/>
    <mergeCell ref="CM41:CN41"/>
    <mergeCell ref="BL45:BL46"/>
    <mergeCell ref="BV45:BV46"/>
    <mergeCell ref="CF45:CF46"/>
    <mergeCell ref="BL47:BL48"/>
    <mergeCell ref="BV47:BV48"/>
    <mergeCell ref="CF47:CF48"/>
    <mergeCell ref="BM41:BN41"/>
    <mergeCell ref="BO41:BP41"/>
    <mergeCell ref="BQ41:BR41"/>
    <mergeCell ref="BS41:BT41"/>
    <mergeCell ref="BW41:BX41"/>
    <mergeCell ref="BY41:BZ41"/>
    <mergeCell ref="CA41:CB41"/>
    <mergeCell ref="CC41:CD41"/>
    <mergeCell ref="CG41:CH41"/>
    <mergeCell ref="BL55:BL56"/>
    <mergeCell ref="BV55:BV56"/>
    <mergeCell ref="CF55:CF56"/>
    <mergeCell ref="BL37:BL38"/>
    <mergeCell ref="BV37:BV38"/>
    <mergeCell ref="CF37:CF38"/>
    <mergeCell ref="BL39:BL40"/>
    <mergeCell ref="BV39:BV40"/>
    <mergeCell ref="CF39:CF40"/>
    <mergeCell ref="BL26:BL27"/>
    <mergeCell ref="BV26:BV27"/>
    <mergeCell ref="CF26:CF27"/>
    <mergeCell ref="BL30:BL32"/>
    <mergeCell ref="BV30:BV32"/>
    <mergeCell ref="CF30:CF32"/>
    <mergeCell ref="BL33:BL34"/>
    <mergeCell ref="BV33:BV34"/>
    <mergeCell ref="CF33:CF34"/>
    <mergeCell ref="CI41:CJ41"/>
    <mergeCell ref="CK41:CL41"/>
    <mergeCell ref="CG15:CH15"/>
    <mergeCell ref="CI15:CJ15"/>
    <mergeCell ref="CK15:CL15"/>
    <mergeCell ref="CM15:CN15"/>
    <mergeCell ref="BL17:BL19"/>
    <mergeCell ref="BV17:BV19"/>
    <mergeCell ref="CF17:CF19"/>
    <mergeCell ref="BL15:BL16"/>
    <mergeCell ref="BM15:BN15"/>
    <mergeCell ref="BO15:BP15"/>
    <mergeCell ref="BQ15:BR15"/>
    <mergeCell ref="BS15:BT15"/>
    <mergeCell ref="BV15:BV16"/>
    <mergeCell ref="BW15:BX15"/>
    <mergeCell ref="BY15:BZ15"/>
    <mergeCell ref="CA15:CB15"/>
    <mergeCell ref="BL35:BL36"/>
    <mergeCell ref="BV35:BV36"/>
    <mergeCell ref="CF35:CF36"/>
    <mergeCell ref="BL1:BN2"/>
    <mergeCell ref="BO1:BT2"/>
    <mergeCell ref="BL13:BT13"/>
    <mergeCell ref="BV13:CD13"/>
    <mergeCell ref="CF13:CN13"/>
    <mergeCell ref="BL14:BN14"/>
    <mergeCell ref="BO14:BT14"/>
    <mergeCell ref="BV14:BX14"/>
    <mergeCell ref="BY14:CD14"/>
    <mergeCell ref="CF14:CH14"/>
    <mergeCell ref="CI14:CN14"/>
    <mergeCell ref="CF1:CN6"/>
    <mergeCell ref="BM6:BN6"/>
    <mergeCell ref="BL7:BN7"/>
    <mergeCell ref="BO7:BT7"/>
    <mergeCell ref="BV8:CD8"/>
    <mergeCell ref="BA119:BI120"/>
    <mergeCell ref="BD41:BE41"/>
    <mergeCell ref="BF41:BG41"/>
    <mergeCell ref="BH41:BI41"/>
    <mergeCell ref="BA47:BA48"/>
    <mergeCell ref="BL20:BL21"/>
    <mergeCell ref="BV20:BV21"/>
    <mergeCell ref="CF20:CF21"/>
    <mergeCell ref="BL22:BL23"/>
    <mergeCell ref="BV22:BV23"/>
    <mergeCell ref="CF22:CF23"/>
    <mergeCell ref="BL24:BL25"/>
    <mergeCell ref="BV24:BV25"/>
    <mergeCell ref="CF24:CF25"/>
    <mergeCell ref="CC15:CD15"/>
    <mergeCell ref="CF15:CF16"/>
    <mergeCell ref="AR120:AS120"/>
    <mergeCell ref="AT120:AW120"/>
    <mergeCell ref="AX120:AY120"/>
    <mergeCell ref="AG123:AO124"/>
    <mergeCell ref="AQ123:AY124"/>
    <mergeCell ref="BA123:BH123"/>
    <mergeCell ref="BA125:BH125"/>
    <mergeCell ref="AG126:AO127"/>
    <mergeCell ref="AQ126:AY127"/>
    <mergeCell ref="BA127:BH127"/>
    <mergeCell ref="AG117:AG118"/>
    <mergeCell ref="AR117:AS117"/>
    <mergeCell ref="AT117:AW117"/>
    <mergeCell ref="AX117:AY117"/>
    <mergeCell ref="AR118:AS118"/>
    <mergeCell ref="AT118:AW118"/>
    <mergeCell ref="AX118:AY118"/>
    <mergeCell ref="AG119:AG120"/>
    <mergeCell ref="AR119:AS119"/>
    <mergeCell ref="AT119:AW119"/>
    <mergeCell ref="AX119:AY119"/>
    <mergeCell ref="AG113:AG114"/>
    <mergeCell ref="AR113:AS113"/>
    <mergeCell ref="AT113:AW113"/>
    <mergeCell ref="AX113:AY113"/>
    <mergeCell ref="AR114:AS114"/>
    <mergeCell ref="AT114:AW114"/>
    <mergeCell ref="AX114:AY114"/>
    <mergeCell ref="AG115:AG116"/>
    <mergeCell ref="AR115:AS115"/>
    <mergeCell ref="AT115:AW115"/>
    <mergeCell ref="AX115:AY115"/>
    <mergeCell ref="AR116:AS116"/>
    <mergeCell ref="AT116:AW116"/>
    <mergeCell ref="AX116:AY116"/>
    <mergeCell ref="AG109:AG110"/>
    <mergeCell ref="AR109:AS109"/>
    <mergeCell ref="AT109:AW109"/>
    <mergeCell ref="AX109:AY109"/>
    <mergeCell ref="AR110:AS110"/>
    <mergeCell ref="AT110:AW110"/>
    <mergeCell ref="AX110:AY110"/>
    <mergeCell ref="AG111:AG112"/>
    <mergeCell ref="AR111:AS111"/>
    <mergeCell ref="AT111:AW111"/>
    <mergeCell ref="AX111:AY111"/>
    <mergeCell ref="AR112:AS112"/>
    <mergeCell ref="AT112:AW112"/>
    <mergeCell ref="AX112:AY112"/>
    <mergeCell ref="AG105:AG106"/>
    <mergeCell ref="AQ105:AS105"/>
    <mergeCell ref="AT105:AV105"/>
    <mergeCell ref="AW105:AY105"/>
    <mergeCell ref="BA106:BA107"/>
    <mergeCell ref="BB106:BI107"/>
    <mergeCell ref="AG107:AG108"/>
    <mergeCell ref="AQ107:AS108"/>
    <mergeCell ref="AT107:AY108"/>
    <mergeCell ref="AG103:AG104"/>
    <mergeCell ref="AQ103:AS103"/>
    <mergeCell ref="AT103:AV103"/>
    <mergeCell ref="AW103:AY103"/>
    <mergeCell ref="BB103:BE103"/>
    <mergeCell ref="BF103:BI103"/>
    <mergeCell ref="AQ104:AS104"/>
    <mergeCell ref="AT104:AV104"/>
    <mergeCell ref="AW104:AY104"/>
    <mergeCell ref="BB104:BE104"/>
    <mergeCell ref="BF104:BI104"/>
    <mergeCell ref="AG101:AG102"/>
    <mergeCell ref="AQ101:AS101"/>
    <mergeCell ref="AT101:AV101"/>
    <mergeCell ref="AW101:AY101"/>
    <mergeCell ref="BB101:BE101"/>
    <mergeCell ref="BF101:BI101"/>
    <mergeCell ref="AQ102:AS102"/>
    <mergeCell ref="AT102:AV102"/>
    <mergeCell ref="AW102:AY102"/>
    <mergeCell ref="BB102:BE102"/>
    <mergeCell ref="BF102:BI102"/>
    <mergeCell ref="AQ98:AS98"/>
    <mergeCell ref="AT98:AV98"/>
    <mergeCell ref="AW98:AY98"/>
    <mergeCell ref="BA98:BA99"/>
    <mergeCell ref="BB98:BI99"/>
    <mergeCell ref="AQ99:AS99"/>
    <mergeCell ref="AT99:AV99"/>
    <mergeCell ref="AW99:AY99"/>
    <mergeCell ref="AQ100:AS100"/>
    <mergeCell ref="AT100:AV100"/>
    <mergeCell ref="AW100:AY100"/>
    <mergeCell ref="BB100:BE100"/>
    <mergeCell ref="BF100:BI100"/>
    <mergeCell ref="AG96:AG97"/>
    <mergeCell ref="AQ96:AS96"/>
    <mergeCell ref="AT96:AV96"/>
    <mergeCell ref="AW96:AY96"/>
    <mergeCell ref="BB96:BC96"/>
    <mergeCell ref="BD96:BE96"/>
    <mergeCell ref="BF96:BG96"/>
    <mergeCell ref="BH96:BI96"/>
    <mergeCell ref="AQ97:AS97"/>
    <mergeCell ref="AT97:AV97"/>
    <mergeCell ref="AW97:AY97"/>
    <mergeCell ref="AG94:AG95"/>
    <mergeCell ref="AQ94:AS94"/>
    <mergeCell ref="AT94:AV94"/>
    <mergeCell ref="AW94:AY94"/>
    <mergeCell ref="BB94:BC94"/>
    <mergeCell ref="BD94:BE94"/>
    <mergeCell ref="BF94:BG94"/>
    <mergeCell ref="BH94:BI94"/>
    <mergeCell ref="AQ95:AS95"/>
    <mergeCell ref="AT95:AV95"/>
    <mergeCell ref="AW95:AY95"/>
    <mergeCell ref="BB95:BC95"/>
    <mergeCell ref="BD95:BE95"/>
    <mergeCell ref="BF95:BG95"/>
    <mergeCell ref="BH95:BI95"/>
    <mergeCell ref="AG92:AG93"/>
    <mergeCell ref="AQ92:AS92"/>
    <mergeCell ref="AT92:AV92"/>
    <mergeCell ref="AW92:AY92"/>
    <mergeCell ref="BB92:BC92"/>
    <mergeCell ref="BD92:BE92"/>
    <mergeCell ref="BF92:BG92"/>
    <mergeCell ref="BH92:BI92"/>
    <mergeCell ref="AQ93:AS93"/>
    <mergeCell ref="AT93:AV93"/>
    <mergeCell ref="AW93:AY93"/>
    <mergeCell ref="BB93:BC93"/>
    <mergeCell ref="BD93:BE93"/>
    <mergeCell ref="BF93:BG93"/>
    <mergeCell ref="BH93:BI93"/>
    <mergeCell ref="AG90:AG91"/>
    <mergeCell ref="AQ90:AS90"/>
    <mergeCell ref="AT90:AV90"/>
    <mergeCell ref="AW90:AY90"/>
    <mergeCell ref="BB90:BC90"/>
    <mergeCell ref="BD90:BE90"/>
    <mergeCell ref="BF90:BG90"/>
    <mergeCell ref="BH90:BI90"/>
    <mergeCell ref="AQ91:AS91"/>
    <mergeCell ref="AT91:AV91"/>
    <mergeCell ref="AW91:AY91"/>
    <mergeCell ref="BB91:BC91"/>
    <mergeCell ref="BD91:BE91"/>
    <mergeCell ref="BF91:BG91"/>
    <mergeCell ref="BH91:BI91"/>
    <mergeCell ref="AG87:AG89"/>
    <mergeCell ref="AQ87:AS87"/>
    <mergeCell ref="AT87:AV87"/>
    <mergeCell ref="AW87:AY87"/>
    <mergeCell ref="BB87:BC87"/>
    <mergeCell ref="BD87:BE87"/>
    <mergeCell ref="BF87:BG87"/>
    <mergeCell ref="BH87:BI87"/>
    <mergeCell ref="AQ88:AS88"/>
    <mergeCell ref="AT88:AV88"/>
    <mergeCell ref="AW88:AY88"/>
    <mergeCell ref="BB88:BC88"/>
    <mergeCell ref="BD88:BE88"/>
    <mergeCell ref="BF88:BG88"/>
    <mergeCell ref="BH88:BI88"/>
    <mergeCell ref="AQ89:AS89"/>
    <mergeCell ref="AT89:AV89"/>
    <mergeCell ref="AW89:AY89"/>
    <mergeCell ref="BB89:BC89"/>
    <mergeCell ref="BD89:BE89"/>
    <mergeCell ref="BF89:BG89"/>
    <mergeCell ref="BH89:BI89"/>
    <mergeCell ref="AG82:AG83"/>
    <mergeCell ref="BB82:BC82"/>
    <mergeCell ref="BD82:BE82"/>
    <mergeCell ref="BF82:BG82"/>
    <mergeCell ref="BH82:BI82"/>
    <mergeCell ref="AQ83:AS84"/>
    <mergeCell ref="AT83:AY84"/>
    <mergeCell ref="BB83:BC83"/>
    <mergeCell ref="BD83:BE83"/>
    <mergeCell ref="BF83:BG83"/>
    <mergeCell ref="BH83:BI83"/>
    <mergeCell ref="AG84:AG85"/>
    <mergeCell ref="BA84:BI84"/>
    <mergeCell ref="AQ85:AS85"/>
    <mergeCell ref="AT85:AV85"/>
    <mergeCell ref="AW85:AY85"/>
    <mergeCell ref="BA85:BA86"/>
    <mergeCell ref="BB85:BC85"/>
    <mergeCell ref="BD85:BE85"/>
    <mergeCell ref="BF85:BG85"/>
    <mergeCell ref="BH85:BI85"/>
    <mergeCell ref="AQ86:AS86"/>
    <mergeCell ref="AT86:AV86"/>
    <mergeCell ref="AW86:AY86"/>
    <mergeCell ref="AG80:AG81"/>
    <mergeCell ref="AR80:AU80"/>
    <mergeCell ref="AV80:AY80"/>
    <mergeCell ref="BB80:BC80"/>
    <mergeCell ref="BD80:BE80"/>
    <mergeCell ref="BF80:BG80"/>
    <mergeCell ref="BH80:BI80"/>
    <mergeCell ref="AR81:AU81"/>
    <mergeCell ref="AV81:AY81"/>
    <mergeCell ref="BB81:BC81"/>
    <mergeCell ref="BD81:BE81"/>
    <mergeCell ref="BF81:BG81"/>
    <mergeCell ref="BH81:BI81"/>
    <mergeCell ref="AG78:AG79"/>
    <mergeCell ref="AR78:AU78"/>
    <mergeCell ref="AV78:AY78"/>
    <mergeCell ref="BB78:BC78"/>
    <mergeCell ref="BD78:BE78"/>
    <mergeCell ref="BF78:BG78"/>
    <mergeCell ref="BH78:BI78"/>
    <mergeCell ref="AR79:AU79"/>
    <mergeCell ref="AV79:AY79"/>
    <mergeCell ref="BB79:BC79"/>
    <mergeCell ref="BD79:BE79"/>
    <mergeCell ref="BF79:BG79"/>
    <mergeCell ref="BH79:BI79"/>
    <mergeCell ref="AG75:AG77"/>
    <mergeCell ref="AR75:AU75"/>
    <mergeCell ref="AV75:AY75"/>
    <mergeCell ref="BB75:BC75"/>
    <mergeCell ref="BD75:BE75"/>
    <mergeCell ref="BF75:BG75"/>
    <mergeCell ref="BH75:BI75"/>
    <mergeCell ref="AR76:AU76"/>
    <mergeCell ref="AV76:AY76"/>
    <mergeCell ref="BB76:BC76"/>
    <mergeCell ref="BD76:BE76"/>
    <mergeCell ref="BF76:BG76"/>
    <mergeCell ref="BH76:BI76"/>
    <mergeCell ref="AR77:AU77"/>
    <mergeCell ref="AV77:AY77"/>
    <mergeCell ref="BB77:BC77"/>
    <mergeCell ref="BD77:BE77"/>
    <mergeCell ref="BF77:BG77"/>
    <mergeCell ref="BH77:BI77"/>
    <mergeCell ref="E1:J2"/>
    <mergeCell ref="AG71:AO71"/>
    <mergeCell ref="AQ71:AY71"/>
    <mergeCell ref="BA71:BI71"/>
    <mergeCell ref="AG72:AI72"/>
    <mergeCell ref="AJ72:AO72"/>
    <mergeCell ref="AG73:AG74"/>
    <mergeCell ref="AH73:AI73"/>
    <mergeCell ref="AJ73:AK73"/>
    <mergeCell ref="AL73:AM73"/>
    <mergeCell ref="AN73:AO73"/>
    <mergeCell ref="AQ73:AS74"/>
    <mergeCell ref="AT73:AY74"/>
    <mergeCell ref="BA73:BA74"/>
    <mergeCell ref="BB73:BC73"/>
    <mergeCell ref="BD73:BE73"/>
    <mergeCell ref="BF73:BG73"/>
    <mergeCell ref="BH73:BI73"/>
    <mergeCell ref="BA1:BI6"/>
    <mergeCell ref="AH6:AI6"/>
    <mergeCell ref="AG7:AI7"/>
    <mergeCell ref="AJ7:AO7"/>
    <mergeCell ref="AQ8:AY8"/>
    <mergeCell ref="AG61:AG62"/>
    <mergeCell ref="AQ61:AQ62"/>
    <mergeCell ref="BA61:BA62"/>
    <mergeCell ref="AG63:AG64"/>
    <mergeCell ref="AQ63:AQ64"/>
    <mergeCell ref="BA63:BA64"/>
    <mergeCell ref="AG1:AI2"/>
    <mergeCell ref="AJ1:AO2"/>
    <mergeCell ref="AG55:AG56"/>
    <mergeCell ref="AQ55:AQ56"/>
    <mergeCell ref="BA55:BA56"/>
    <mergeCell ref="AG57:AG58"/>
    <mergeCell ref="AQ57:AQ58"/>
    <mergeCell ref="BA57:BA58"/>
    <mergeCell ref="AG59:AG60"/>
    <mergeCell ref="AQ59:AQ60"/>
    <mergeCell ref="BA59:BA60"/>
    <mergeCell ref="AG49:AG50"/>
    <mergeCell ref="AQ49:AQ50"/>
    <mergeCell ref="BA49:BA50"/>
    <mergeCell ref="AG51:AG52"/>
    <mergeCell ref="AQ51:AQ52"/>
    <mergeCell ref="BA51:BA52"/>
    <mergeCell ref="AG53:AG54"/>
    <mergeCell ref="AQ53:AQ54"/>
    <mergeCell ref="BA53:BA54"/>
    <mergeCell ref="AG45:AG46"/>
    <mergeCell ref="AQ45:AQ46"/>
    <mergeCell ref="BA45:BA46"/>
    <mergeCell ref="AG47:AG48"/>
    <mergeCell ref="AQ47:AQ48"/>
    <mergeCell ref="AH41:AI41"/>
    <mergeCell ref="AJ41:AK41"/>
    <mergeCell ref="AL41:AM41"/>
    <mergeCell ref="AN41:AO41"/>
    <mergeCell ref="AR41:AS41"/>
    <mergeCell ref="AT41:AU41"/>
    <mergeCell ref="AV41:AW41"/>
    <mergeCell ref="AX41:AY41"/>
    <mergeCell ref="BB41:BC41"/>
    <mergeCell ref="AG35:AG36"/>
    <mergeCell ref="AQ35:AQ36"/>
    <mergeCell ref="BA35:BA36"/>
    <mergeCell ref="AG37:AG38"/>
    <mergeCell ref="AQ37:AQ38"/>
    <mergeCell ref="BA37:BA38"/>
    <mergeCell ref="AG39:AG40"/>
    <mergeCell ref="AQ39:AQ40"/>
    <mergeCell ref="BA39:BA40"/>
    <mergeCell ref="B49:B50"/>
    <mergeCell ref="L49:L50"/>
    <mergeCell ref="V14:X14"/>
    <mergeCell ref="Y14:AD14"/>
    <mergeCell ref="V35:V36"/>
    <mergeCell ref="V20:V21"/>
    <mergeCell ref="AA41:AB41"/>
    <mergeCell ref="AC41:AD41"/>
    <mergeCell ref="V45:V46"/>
    <mergeCell ref="AX15:AY15"/>
    <mergeCell ref="BA15:BA16"/>
    <mergeCell ref="BB15:BC15"/>
    <mergeCell ref="BD15:BE15"/>
    <mergeCell ref="BF15:BG15"/>
    <mergeCell ref="BH15:BI15"/>
    <mergeCell ref="AG17:AG19"/>
    <mergeCell ref="AQ17:AQ19"/>
    <mergeCell ref="BA17:BA19"/>
    <mergeCell ref="AG15:AG16"/>
    <mergeCell ref="AH15:AI15"/>
    <mergeCell ref="AJ15:AK15"/>
    <mergeCell ref="AL15:AM15"/>
    <mergeCell ref="AN15:AO15"/>
    <mergeCell ref="AQ15:AQ16"/>
    <mergeCell ref="AR15:AS15"/>
    <mergeCell ref="AT15:AU15"/>
    <mergeCell ref="AV15:AW15"/>
    <mergeCell ref="AG26:AG27"/>
    <mergeCell ref="AQ26:AQ27"/>
    <mergeCell ref="BA26:BA27"/>
    <mergeCell ref="AG30:AG32"/>
    <mergeCell ref="AQ30:AQ32"/>
    <mergeCell ref="Q75:T75"/>
    <mergeCell ref="Q76:T76"/>
    <mergeCell ref="Q77:T77"/>
    <mergeCell ref="AG13:AO13"/>
    <mergeCell ref="AQ13:AY13"/>
    <mergeCell ref="BA13:BI13"/>
    <mergeCell ref="AG14:AI14"/>
    <mergeCell ref="AJ14:AO14"/>
    <mergeCell ref="AQ14:AS14"/>
    <mergeCell ref="AT14:AY14"/>
    <mergeCell ref="BA14:BC14"/>
    <mergeCell ref="BD14:BI14"/>
    <mergeCell ref="L51:L52"/>
    <mergeCell ref="Q78:T78"/>
    <mergeCell ref="Q79:T79"/>
    <mergeCell ref="Q80:T80"/>
    <mergeCell ref="Q81:T81"/>
    <mergeCell ref="L47:L48"/>
    <mergeCell ref="L53:L54"/>
    <mergeCell ref="BA30:BA32"/>
    <mergeCell ref="AG33:AG34"/>
    <mergeCell ref="AQ33:AQ34"/>
    <mergeCell ref="BA33:BA34"/>
    <mergeCell ref="AG20:AG21"/>
    <mergeCell ref="AQ20:AQ21"/>
    <mergeCell ref="BA20:BA21"/>
    <mergeCell ref="AG22:AG23"/>
    <mergeCell ref="AQ22:AQ23"/>
    <mergeCell ref="BA22:BA23"/>
    <mergeCell ref="AG24:AG25"/>
    <mergeCell ref="AQ24:AQ25"/>
    <mergeCell ref="BA24:BA25"/>
    <mergeCell ref="A17:A19"/>
    <mergeCell ref="A24:A25"/>
    <mergeCell ref="A30:A32"/>
    <mergeCell ref="A37:A38"/>
    <mergeCell ref="A45:A46"/>
    <mergeCell ref="A49:A50"/>
    <mergeCell ref="A53:A54"/>
    <mergeCell ref="A57:A58"/>
    <mergeCell ref="A61:A62"/>
    <mergeCell ref="B30:B32"/>
    <mergeCell ref="B33:B34"/>
    <mergeCell ref="B47:B48"/>
    <mergeCell ref="B51:B52"/>
    <mergeCell ref="S114:T114"/>
    <mergeCell ref="S115:T115"/>
    <mergeCell ref="S116:T116"/>
    <mergeCell ref="S111:T111"/>
    <mergeCell ref="S112:T112"/>
    <mergeCell ref="S113:T113"/>
    <mergeCell ref="B82:B83"/>
    <mergeCell ref="B80:B81"/>
    <mergeCell ref="B57:B58"/>
    <mergeCell ref="B59:B60"/>
    <mergeCell ref="C73:D73"/>
    <mergeCell ref="E73:F73"/>
    <mergeCell ref="G73:H73"/>
    <mergeCell ref="I73:J73"/>
    <mergeCell ref="B71:J71"/>
    <mergeCell ref="B61:B62"/>
    <mergeCell ref="M75:P75"/>
    <mergeCell ref="M76:P76"/>
    <mergeCell ref="M77:P77"/>
    <mergeCell ref="S117:T117"/>
    <mergeCell ref="S118:T118"/>
    <mergeCell ref="O109:R109"/>
    <mergeCell ref="O110:R110"/>
    <mergeCell ref="O111:R111"/>
    <mergeCell ref="O112:R112"/>
    <mergeCell ref="O113:R113"/>
    <mergeCell ref="O114:R114"/>
    <mergeCell ref="O115:R115"/>
    <mergeCell ref="O116:R116"/>
    <mergeCell ref="O117:R117"/>
    <mergeCell ref="O104:Q104"/>
    <mergeCell ref="R104:T104"/>
    <mergeCell ref="B105:B106"/>
    <mergeCell ref="B107:B108"/>
    <mergeCell ref="B117:B118"/>
    <mergeCell ref="B119:B120"/>
    <mergeCell ref="M109:N109"/>
    <mergeCell ref="M110:N110"/>
    <mergeCell ref="M111:N111"/>
    <mergeCell ref="M112:N112"/>
    <mergeCell ref="M113:N113"/>
    <mergeCell ref="M114:N114"/>
    <mergeCell ref="M115:N115"/>
    <mergeCell ref="M116:N116"/>
    <mergeCell ref="M117:N117"/>
    <mergeCell ref="O118:R118"/>
    <mergeCell ref="O119:R119"/>
    <mergeCell ref="O120:R120"/>
    <mergeCell ref="S120:T120"/>
    <mergeCell ref="S109:T109"/>
    <mergeCell ref="S110:T110"/>
    <mergeCell ref="M119:N119"/>
    <mergeCell ref="A75:A77"/>
    <mergeCell ref="A82:A83"/>
    <mergeCell ref="A87:A89"/>
    <mergeCell ref="A94:A95"/>
    <mergeCell ref="A101:A102"/>
    <mergeCell ref="A105:A106"/>
    <mergeCell ref="A109:A110"/>
    <mergeCell ref="A113:A114"/>
    <mergeCell ref="A117:A118"/>
    <mergeCell ref="B103:B104"/>
    <mergeCell ref="L92:N92"/>
    <mergeCell ref="L93:N93"/>
    <mergeCell ref="L83:N84"/>
    <mergeCell ref="E14:J14"/>
    <mergeCell ref="L14:N14"/>
    <mergeCell ref="O14:T14"/>
    <mergeCell ref="B72:D72"/>
    <mergeCell ref="E72:J72"/>
    <mergeCell ref="B15:B16"/>
    <mergeCell ref="C15:D15"/>
    <mergeCell ref="E15:F15"/>
    <mergeCell ref="G15:H15"/>
    <mergeCell ref="I15:J15"/>
    <mergeCell ref="L15:L16"/>
    <mergeCell ref="B26:B27"/>
    <mergeCell ref="L26:L27"/>
    <mergeCell ref="B20:B21"/>
    <mergeCell ref="L20:L21"/>
    <mergeCell ref="B22:B23"/>
    <mergeCell ref="M15:N15"/>
    <mergeCell ref="B37:B38"/>
    <mergeCell ref="V63:V64"/>
    <mergeCell ref="AA102:AD102"/>
    <mergeCell ref="O91:Q91"/>
    <mergeCell ref="O92:Q92"/>
    <mergeCell ref="O93:Q93"/>
    <mergeCell ref="O94:Q94"/>
    <mergeCell ref="O100:Q100"/>
    <mergeCell ref="V98:V99"/>
    <mergeCell ref="W98:AD99"/>
    <mergeCell ref="V47:V48"/>
    <mergeCell ref="W41:X41"/>
    <mergeCell ref="Y41:Z41"/>
    <mergeCell ref="V53:V54"/>
    <mergeCell ref="V49:V50"/>
    <mergeCell ref="AA100:AD100"/>
    <mergeCell ref="O96:Q96"/>
    <mergeCell ref="AC85:AD85"/>
    <mergeCell ref="AA90:AB90"/>
    <mergeCell ref="AA95:AB95"/>
    <mergeCell ref="Y95:Z95"/>
    <mergeCell ref="Y96:Z96"/>
    <mergeCell ref="V59:V60"/>
    <mergeCell ref="V73:V74"/>
    <mergeCell ref="V71:AD71"/>
    <mergeCell ref="Y76:Z76"/>
    <mergeCell ref="Y77:Z77"/>
    <mergeCell ref="Y75:Z75"/>
    <mergeCell ref="Y94:Z94"/>
    <mergeCell ref="AA92:AB92"/>
    <mergeCell ref="W92:X92"/>
    <mergeCell ref="AC89:AD89"/>
    <mergeCell ref="M78:P78"/>
    <mergeCell ref="L123:T124"/>
    <mergeCell ref="L126:T127"/>
    <mergeCell ref="V123:AC123"/>
    <mergeCell ref="V125:AC125"/>
    <mergeCell ref="V106:V107"/>
    <mergeCell ref="W106:AD107"/>
    <mergeCell ref="V119:AD120"/>
    <mergeCell ref="V13:AD13"/>
    <mergeCell ref="Y15:Z15"/>
    <mergeCell ref="AA15:AB15"/>
    <mergeCell ref="AC15:AD15"/>
    <mergeCell ref="V17:V19"/>
    <mergeCell ref="O15:P15"/>
    <mergeCell ref="Q15:R15"/>
    <mergeCell ref="S15:T15"/>
    <mergeCell ref="V15:V16"/>
    <mergeCell ref="W15:X15"/>
    <mergeCell ref="L37:L38"/>
    <mergeCell ref="V37:V38"/>
    <mergeCell ref="L30:L32"/>
    <mergeCell ref="V30:V32"/>
    <mergeCell ref="L33:L34"/>
    <mergeCell ref="V33:V34"/>
    <mergeCell ref="V22:V23"/>
    <mergeCell ref="V24:V25"/>
    <mergeCell ref="V26:V27"/>
    <mergeCell ref="V39:V40"/>
    <mergeCell ref="V51:V52"/>
    <mergeCell ref="L57:L58"/>
    <mergeCell ref="V57:V58"/>
    <mergeCell ref="L59:L60"/>
    <mergeCell ref="V55:V56"/>
    <mergeCell ref="C6:D6"/>
    <mergeCell ref="L71:T71"/>
    <mergeCell ref="B1:D2"/>
    <mergeCell ref="B13:J13"/>
    <mergeCell ref="L13:T13"/>
    <mergeCell ref="B17:B19"/>
    <mergeCell ref="L17:L19"/>
    <mergeCell ref="B24:B25"/>
    <mergeCell ref="L24:L25"/>
    <mergeCell ref="B35:B36"/>
    <mergeCell ref="L35:L36"/>
    <mergeCell ref="B45:B46"/>
    <mergeCell ref="L45:L46"/>
    <mergeCell ref="B55:B56"/>
    <mergeCell ref="L55:L56"/>
    <mergeCell ref="B63:B64"/>
    <mergeCell ref="L63:L64"/>
    <mergeCell ref="B7:D7"/>
    <mergeCell ref="E7:J7"/>
    <mergeCell ref="L22:L23"/>
    <mergeCell ref="B14:D14"/>
    <mergeCell ref="B39:B40"/>
    <mergeCell ref="L39:L40"/>
    <mergeCell ref="C41:D41"/>
    <mergeCell ref="E41:F41"/>
    <mergeCell ref="G41:H41"/>
    <mergeCell ref="I41:J41"/>
    <mergeCell ref="M41:N41"/>
    <mergeCell ref="O41:P41"/>
    <mergeCell ref="Q41:R41"/>
    <mergeCell ref="S41:T41"/>
    <mergeCell ref="B53:B54"/>
    <mergeCell ref="L61:L62"/>
    <mergeCell ref="V61:V62"/>
    <mergeCell ref="AA76:AB76"/>
    <mergeCell ref="W73:X73"/>
    <mergeCell ref="B73:B74"/>
    <mergeCell ref="B75:B77"/>
    <mergeCell ref="B78:B79"/>
    <mergeCell ref="O73:T74"/>
    <mergeCell ref="L73:N74"/>
    <mergeCell ref="W101:Z101"/>
    <mergeCell ref="B96:B97"/>
    <mergeCell ref="B94:B95"/>
    <mergeCell ref="B101:B102"/>
    <mergeCell ref="L89:N89"/>
    <mergeCell ref="L90:N90"/>
    <mergeCell ref="W102:Z102"/>
    <mergeCell ref="R101:T101"/>
    <mergeCell ref="R102:T102"/>
    <mergeCell ref="W96:X96"/>
    <mergeCell ref="W100:Z100"/>
    <mergeCell ref="L101:N101"/>
    <mergeCell ref="L102:N102"/>
    <mergeCell ref="O101:Q101"/>
    <mergeCell ref="O102:Q102"/>
    <mergeCell ref="O95:Q95"/>
    <mergeCell ref="R95:T95"/>
    <mergeCell ref="R96:T96"/>
    <mergeCell ref="L99:N99"/>
    <mergeCell ref="L100:N100"/>
    <mergeCell ref="R100:T100"/>
    <mergeCell ref="R99:T99"/>
    <mergeCell ref="W94:X94"/>
    <mergeCell ref="B123:J124"/>
    <mergeCell ref="B126:J127"/>
    <mergeCell ref="V127:AC127"/>
    <mergeCell ref="B87:B89"/>
    <mergeCell ref="B84:B85"/>
    <mergeCell ref="B90:B91"/>
    <mergeCell ref="B92:B93"/>
    <mergeCell ref="L86:N86"/>
    <mergeCell ref="L87:N87"/>
    <mergeCell ref="L88:N88"/>
    <mergeCell ref="L85:N85"/>
    <mergeCell ref="O89:Q89"/>
    <mergeCell ref="O90:Q90"/>
    <mergeCell ref="O87:Q87"/>
    <mergeCell ref="O88:Q88"/>
    <mergeCell ref="R91:T91"/>
    <mergeCell ref="R85:T85"/>
    <mergeCell ref="L91:N91"/>
    <mergeCell ref="O85:Q85"/>
    <mergeCell ref="O86:Q86"/>
    <mergeCell ref="R88:T88"/>
    <mergeCell ref="R90:T90"/>
    <mergeCell ref="R89:T89"/>
    <mergeCell ref="O103:Q103"/>
    <mergeCell ref="M120:N120"/>
    <mergeCell ref="W103:Z103"/>
    <mergeCell ref="AA103:AD103"/>
    <mergeCell ref="W104:Z104"/>
    <mergeCell ref="AA104:AD104"/>
    <mergeCell ref="R103:T103"/>
    <mergeCell ref="L103:N103"/>
    <mergeCell ref="B113:B114"/>
    <mergeCell ref="B115:B116"/>
    <mergeCell ref="B111:B112"/>
    <mergeCell ref="B109:B110"/>
    <mergeCell ref="O99:Q99"/>
    <mergeCell ref="L104:N104"/>
    <mergeCell ref="M118:N118"/>
    <mergeCell ref="L105:N105"/>
    <mergeCell ref="O105:Q105"/>
    <mergeCell ref="R105:T105"/>
    <mergeCell ref="L107:N108"/>
    <mergeCell ref="O107:T108"/>
    <mergeCell ref="S119:T119"/>
    <mergeCell ref="AA101:AD101"/>
    <mergeCell ref="AA94:AB94"/>
    <mergeCell ref="AC94:AD94"/>
    <mergeCell ref="W95:X95"/>
    <mergeCell ref="R92:T92"/>
    <mergeCell ref="R94:T94"/>
    <mergeCell ref="R93:T93"/>
    <mergeCell ref="L94:N94"/>
    <mergeCell ref="L97:N97"/>
    <mergeCell ref="AC95:AD95"/>
    <mergeCell ref="O97:Q97"/>
    <mergeCell ref="L98:N98"/>
    <mergeCell ref="O98:Q98"/>
    <mergeCell ref="W93:X93"/>
    <mergeCell ref="Y93:Z93"/>
    <mergeCell ref="AA93:AB93"/>
    <mergeCell ref="AA96:AB96"/>
    <mergeCell ref="R97:T97"/>
    <mergeCell ref="AC96:AD96"/>
    <mergeCell ref="AC93:AD93"/>
    <mergeCell ref="AC90:AD90"/>
    <mergeCell ref="AC91:AD91"/>
    <mergeCell ref="AC92:AD92"/>
    <mergeCell ref="AA87:AB87"/>
    <mergeCell ref="Y89:Z89"/>
    <mergeCell ref="AA89:AB89"/>
    <mergeCell ref="AC88:AD88"/>
    <mergeCell ref="Y88:Z88"/>
    <mergeCell ref="AC87:AD87"/>
    <mergeCell ref="Y92:Z92"/>
    <mergeCell ref="W90:X90"/>
    <mergeCell ref="Y90:Z90"/>
    <mergeCell ref="R86:T86"/>
    <mergeCell ref="V85:V86"/>
    <mergeCell ref="Y85:Z85"/>
    <mergeCell ref="W91:X91"/>
    <mergeCell ref="Y91:Z91"/>
    <mergeCell ref="AA91:AB91"/>
    <mergeCell ref="R87:T87"/>
    <mergeCell ref="Y81:Z81"/>
    <mergeCell ref="Y82:Z82"/>
    <mergeCell ref="Y83:Z83"/>
    <mergeCell ref="Y78:Z78"/>
    <mergeCell ref="Y79:Z79"/>
    <mergeCell ref="Y80:Z80"/>
    <mergeCell ref="W77:X77"/>
    <mergeCell ref="W79:X79"/>
    <mergeCell ref="W78:X78"/>
    <mergeCell ref="AA82:AB82"/>
    <mergeCell ref="AA83:AB83"/>
    <mergeCell ref="W80:X80"/>
    <mergeCell ref="W81:X81"/>
    <mergeCell ref="W82:X82"/>
    <mergeCell ref="W83:X83"/>
    <mergeCell ref="V84:AD84"/>
    <mergeCell ref="O83:T84"/>
    <mergeCell ref="M79:P79"/>
    <mergeCell ref="M80:P80"/>
    <mergeCell ref="M81:P81"/>
    <mergeCell ref="AA75:AB75"/>
    <mergeCell ref="W75:X75"/>
    <mergeCell ref="V1:AD6"/>
    <mergeCell ref="R98:T98"/>
    <mergeCell ref="L95:N95"/>
    <mergeCell ref="L96:N96"/>
    <mergeCell ref="AC73:AD73"/>
    <mergeCell ref="AC75:AD75"/>
    <mergeCell ref="AC76:AD76"/>
    <mergeCell ref="Y73:Z73"/>
    <mergeCell ref="AC77:AD77"/>
    <mergeCell ref="AC78:AD78"/>
    <mergeCell ref="AC79:AD79"/>
    <mergeCell ref="AC80:AD80"/>
    <mergeCell ref="AC81:AD81"/>
    <mergeCell ref="AC82:AD82"/>
    <mergeCell ref="AC83:AD83"/>
    <mergeCell ref="W87:X87"/>
    <mergeCell ref="Y87:Z87"/>
    <mergeCell ref="W76:X76"/>
    <mergeCell ref="L8:T8"/>
    <mergeCell ref="AA79:AB79"/>
    <mergeCell ref="AA73:AB73"/>
    <mergeCell ref="AA85:AB85"/>
    <mergeCell ref="AA80:AB80"/>
    <mergeCell ref="AA81:AB81"/>
    <mergeCell ref="AA77:AB77"/>
    <mergeCell ref="AA78:AB78"/>
    <mergeCell ref="AA88:AB88"/>
    <mergeCell ref="W85:X85"/>
    <mergeCell ref="W88:X88"/>
    <mergeCell ref="W89:X89"/>
  </mergeCells>
  <phoneticPr fontId="11" type="noConversion"/>
  <hyperlinks>
    <hyperlink ref="CF124" r:id="rId1" display="2. THROWING PAGE (click to view)" xr:uid="{00000000-0004-0000-0000-000000000000}"/>
    <hyperlink ref="CF122" r:id="rId2" display="NUTRITION PAGE (click to view)" xr:uid="{00000000-0004-0000-0000-000001000000}"/>
    <hyperlink ref="DK124" r:id="rId3" display="2. THROWING PAGE (click to view)" xr:uid="{00000000-0004-0000-0000-000002000000}"/>
    <hyperlink ref="DK122" r:id="rId4" display="NUTRITION PAGE (click to view)" xr:uid="{00000000-0004-0000-0000-000003000000}"/>
    <hyperlink ref="B17:B19" r:id="rId5" display="Band-Resisted Push-Up" xr:uid="{00000000-0004-0000-0000-000004000000}"/>
    <hyperlink ref="B24:B25" r:id="rId6" display="Single Arm TRX Rotary Row" xr:uid="{00000000-0004-0000-0000-000005000000}"/>
    <hyperlink ref="B30:B32" r:id="rId7" display="Standing Landmine Press" xr:uid="{00000000-0004-0000-0000-000006000000}"/>
    <hyperlink ref="B37:B38" r:id="rId8" display="Dumbbell Chest-Supported Row (CSR)" xr:uid="{00000000-0004-0000-0000-000007000000}"/>
    <hyperlink ref="B45:B46" r:id="rId9" display="Manual Resistance Side-Lying External Rotation @ 30 Degrees" xr:uid="{00000000-0004-0000-0000-000008000000}"/>
    <hyperlink ref="B49:B50" r:id="rId10" display="1/2 Kneeling Bottoms Up KB Press w/ :03 Hold (Scap Plane)" xr:uid="{00000000-0004-0000-0000-000009000000}"/>
    <hyperlink ref="B53:B54" r:id="rId11" display="One Arm Prone Y Raise" xr:uid="{00000000-0004-0000-0000-00000A000000}"/>
    <hyperlink ref="B14:D14" r:id="rId12" display="Drop-Step MB Rev Toss 3x6ea (6-8lb)+" xr:uid="{00000000-0004-0000-0000-00000B000000}"/>
    <hyperlink ref="E14:J14" r:id="rId13" display="Rot. OH MB Wall Slam (3x3/side w/4lb)" xr:uid="{00000000-0004-0000-0000-00000C000000}"/>
    <hyperlink ref="L17:L19" r:id="rId14" display="Front Squat" xr:uid="{00000000-0004-0000-0000-00000D000000}"/>
    <hyperlink ref="L24:L25" r:id="rId15" display="One Arm Prone T Raise" xr:uid="{00000000-0004-0000-0000-00000E000000}"/>
    <hyperlink ref="L30:L32" r:id="rId16" display="Barbell Reverse Lunge - Front Rack Grip" xr:uid="{00000000-0004-0000-0000-00000F000000}"/>
    <hyperlink ref="L37:L38" r:id="rId17" display="1 Arm Landmine RDL" xr:uid="{00000000-0004-0000-0000-000010000000}"/>
    <hyperlink ref="L45:L46" r:id="rId18" display="1-Leg Physioball Hamstring Curl" xr:uid="{00000000-0004-0000-0000-000011000000}"/>
    <hyperlink ref="L49:L50" r:id="rId19" display="Body Saw (add weight if necessary)" xr:uid="{00000000-0004-0000-0000-000012000000}"/>
    <hyperlink ref="L53:L54" r:id="rId20" display="Side Plank with Iso Band Hold" xr:uid="{00000000-0004-0000-0000-000013000000}"/>
    <hyperlink ref="L57:L58" r:id="rId21" display="Standing Band No-Money @ 30 Degrees Abduction" xr:uid="{00000000-0004-0000-0000-000014000000}"/>
    <hyperlink ref="L14:N14" r:id="rId22" display="Band Repeated Broad Jump 4x3 +" xr:uid="{00000000-0004-0000-0000-000015000000}"/>
    <hyperlink ref="O14:T14" r:id="rId23" display="Assisted Alternating Split Squat Jumps 3x5" xr:uid="{00000000-0004-0000-0000-000016000000}"/>
    <hyperlink ref="V17:V19" r:id="rId24" display="Trap Bar Deadlift" xr:uid="{00000000-0004-0000-0000-000017000000}"/>
    <hyperlink ref="V24:V25" r:id="rId25" display="Half-Kneeling 3 Point Rhythmic Stabilizations" xr:uid="{00000000-0004-0000-0000-000018000000}"/>
    <hyperlink ref="V30:V32" r:id="rId26" display="Alternating Incline DB Bench Press" xr:uid="{00000000-0004-0000-0000-000019000000}"/>
    <hyperlink ref="V37:V38" r:id="rId27" display="TRX Rollover Row" xr:uid="{00000000-0004-0000-0000-00001A000000}"/>
    <hyperlink ref="V45:V46" r:id="rId28" display="Barbell Glute Bridge" xr:uid="{00000000-0004-0000-0000-00001B000000}"/>
    <hyperlink ref="V49:V50" r:id="rId29" display="Push-Up to One Arm Support" xr:uid="{00000000-0004-0000-0000-00001C000000}"/>
    <hyperlink ref="V53:V54" r:id="rId30" display="Drop Lunge with Quick Rebound" xr:uid="{00000000-0004-0000-0000-00001D000000}"/>
    <hyperlink ref="V57:V58" r:id="rId31" display="1 Arm -Way Band Pull Aparts" xr:uid="{00000000-0004-0000-0000-00001E000000}"/>
    <hyperlink ref="V61:V62" r:id="rId32" display="Landmine with Hip Rotation" xr:uid="{00000000-0004-0000-0000-00001F000000}"/>
    <hyperlink ref="V14:X14" r:id="rId33" display="Drop-Ste MB Rev Toss 3xea (-8lb) +" xr:uid="{00000000-0004-0000-0000-000020000000}"/>
    <hyperlink ref="Y14:AD14" r:id="rId34" display="Rot. OH MB Wall Slam (3x3/side w/ 4lb)" xr:uid="{00000000-0004-0000-0000-000021000000}"/>
    <hyperlink ref="L75" r:id="rId35" xr:uid="{00000000-0004-0000-0000-000022000000}"/>
    <hyperlink ref="L76" r:id="rId36" xr:uid="{00000000-0004-0000-0000-000023000000}"/>
    <hyperlink ref="L77" r:id="rId37" xr:uid="{00000000-0004-0000-0000-000024000000}"/>
    <hyperlink ref="L78" r:id="rId38" xr:uid="{00000000-0004-0000-0000-000025000000}"/>
    <hyperlink ref="L79" r:id="rId39" xr:uid="{00000000-0004-0000-0000-000026000000}"/>
    <hyperlink ref="L80" r:id="rId40" xr:uid="{00000000-0004-0000-0000-000027000000}"/>
    <hyperlink ref="M75:P75" r:id="rId41" display="Lax ball (calves)" xr:uid="{00000000-0004-0000-0000-000028000000}"/>
    <hyperlink ref="M76:P76" r:id="rId42" display="Lax ball (arches)" xr:uid="{00000000-0004-0000-0000-000029000000}"/>
    <hyperlink ref="M77:P77" r:id="rId43" display="Ball/Kettlebell (psoas)" xr:uid="{00000000-0004-0000-0000-00002A000000}"/>
    <hyperlink ref="M78:P78" r:id="rId44" display="Rolling (thoracic-spine)" xr:uid="{00000000-0004-0000-0000-00002B000000}"/>
    <hyperlink ref="M79:P79" r:id="rId45" display="Rolling/Barbell (quad)" xr:uid="{00000000-0004-0000-0000-00002C000000}"/>
    <hyperlink ref="M80:P80" r:id="rId46" display="Rolling/Barbell (adductors)" xr:uid="{00000000-0004-0000-0000-00002D000000}"/>
    <hyperlink ref="Q75:T75" r:id="rId47" display="Barbell (hamstrings)" xr:uid="{00000000-0004-0000-0000-00002E000000}"/>
    <hyperlink ref="Q76:T76" r:id="rId48" display="Barbell (hip rotators)" xr:uid="{00000000-0004-0000-0000-00002F000000}"/>
    <hyperlink ref="Q77:T77" r:id="rId49" display="Barbell/Partner (upper traps)" xr:uid="{00000000-0004-0000-0000-000030000000}"/>
    <hyperlink ref="Q78:T78" r:id="rId50" display="Barbell Partner (biceps)" xr:uid="{00000000-0004-0000-0000-000031000000}"/>
    <hyperlink ref="L109" r:id="rId51" xr:uid="{00000000-0004-0000-0000-000032000000}"/>
    <hyperlink ref="L110" r:id="rId52" xr:uid="{00000000-0004-0000-0000-000033000000}"/>
    <hyperlink ref="L111" r:id="rId53" xr:uid="{00000000-0004-0000-0000-000034000000}"/>
    <hyperlink ref="L112" r:id="rId54" xr:uid="{00000000-0004-0000-0000-000035000000}"/>
    <hyperlink ref="L113" r:id="rId55" xr:uid="{00000000-0004-0000-0000-000036000000}"/>
    <hyperlink ref="L114" r:id="rId56" display="Inchworms " xr:uid="{00000000-0004-0000-0000-000037000000}"/>
    <hyperlink ref="L115" r:id="rId57" xr:uid="{00000000-0004-0000-0000-000038000000}"/>
    <hyperlink ref="L116" r:id="rId58" xr:uid="{00000000-0004-0000-0000-000039000000}"/>
    <hyperlink ref="L118" r:id="rId59" xr:uid="{00000000-0004-0000-0000-00003A000000}"/>
    <hyperlink ref="O109:R109" r:id="rId60" display="Rotational Series w/ Medball" xr:uid="{00000000-0004-0000-0000-00003B000000}"/>
    <hyperlink ref="O110:R110" r:id="rId61" display="High Knees/Buttkicks" xr:uid="{00000000-0004-0000-0000-00003C000000}"/>
    <hyperlink ref="O111:R111" r:id="rId62" display="Hamstring Skips" xr:uid="{00000000-0004-0000-0000-00003D000000}"/>
    <hyperlink ref="L120" r:id="rId63" xr:uid="{00000000-0004-0000-0000-00003E000000}"/>
    <hyperlink ref="L119" r:id="rId64" xr:uid="{00000000-0004-0000-0000-00003F000000}"/>
    <hyperlink ref="L117" r:id="rId65" xr:uid="{00000000-0004-0000-0000-000040000000}"/>
    <hyperlink ref="BA122" r:id="rId66" display="NUTRITION PAGE (click to view)" xr:uid="{00000000-0004-0000-0000-000041000000}"/>
    <hyperlink ref="BA124" r:id="rId67" display="2. THROWING PAGE (click to view)" xr:uid="{00000000-0004-0000-0000-000042000000}"/>
    <hyperlink ref="A17:A19" r:id="rId68" display="?" xr:uid="{00000000-0004-0000-0000-000043000000}"/>
    <hyperlink ref="A30:A32" r:id="rId69" display="?" xr:uid="{00000000-0004-0000-0000-000044000000}"/>
    <hyperlink ref="A37:A38" r:id="rId70" display="?" xr:uid="{00000000-0004-0000-0000-000045000000}"/>
    <hyperlink ref="A45:A46" r:id="rId71" display="?" xr:uid="{00000000-0004-0000-0000-000046000000}"/>
    <hyperlink ref="A49:A50" r:id="rId72" display="?" xr:uid="{00000000-0004-0000-0000-000047000000}"/>
    <hyperlink ref="A24:A25" r:id="rId73" display="?" xr:uid="{00000000-0004-0000-0000-000048000000}"/>
  </hyperlinks>
  <printOptions horizontalCentered="1" verticalCentered="1"/>
  <pageMargins left="0" right="0" top="0.3" bottom="0" header="0.5" footer="0.5"/>
  <pageSetup scale="83" orientation="landscape" horizontalDpi="4294967292" verticalDpi="4294967292"/>
  <rowBreaks count="2" manualBreakCount="2">
    <brk id="65" max="16383" man="1"/>
    <brk id="130" max="16383" man="1"/>
  </rowBreaks>
  <colBreaks count="3" manualBreakCount="3">
    <brk id="31" max="1048575" man="1"/>
    <brk id="62" max="1048575" man="1"/>
    <brk id="93" max="1048575" man="1"/>
  </colBreaks>
  <drawing r:id="rId74"/>
  <extLst>
    <ext xmlns:mx="http://schemas.microsoft.com/office/mac/excel/2008/main" uri="{64002731-A6B0-56B0-2670-7721B7C09600}">
      <mx:PLV Mode="1" OnePage="0" WScale="83"/>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X78"/>
  <sheetViews>
    <sheetView view="pageLayout" zoomScale="141" zoomScaleNormal="100" zoomScalePageLayoutView="141" workbookViewId="0">
      <selection activeCell="B11" sqref="B11"/>
    </sheetView>
  </sheetViews>
  <sheetFormatPr baseColWidth="10" defaultColWidth="12.83203125" defaultRowHeight="13"/>
  <cols>
    <col min="1" max="1" width="2.5" style="10" customWidth="1"/>
    <col min="2" max="2" width="17.6640625" style="10" customWidth="1"/>
    <col min="3" max="3" width="6.1640625" style="16" customWidth="1"/>
    <col min="4" max="4" width="14.33203125" style="17" customWidth="1"/>
    <col min="5" max="5" width="6.5" style="10" customWidth="1"/>
    <col min="6" max="6" width="18.1640625" style="10" customWidth="1"/>
    <col min="7" max="7" width="7.1640625" style="10" customWidth="1"/>
    <col min="8" max="8" width="13.33203125" style="10" customWidth="1"/>
    <col min="9" max="9" width="6.1640625" style="10" customWidth="1"/>
    <col min="10" max="10" width="0.5" style="10" customWidth="1"/>
    <col min="11" max="11" width="17.1640625" style="10" customWidth="1"/>
    <col min="12" max="12" width="10.5" style="10" customWidth="1"/>
    <col min="13" max="13" width="22.83203125" style="10" customWidth="1"/>
    <col min="14" max="14" width="16.33203125" style="10" customWidth="1"/>
    <col min="15" max="15" width="10.33203125" style="10" customWidth="1"/>
    <col min="16" max="16" width="6.33203125" style="10" customWidth="1"/>
    <col min="17" max="17" width="2.5" style="10" customWidth="1"/>
    <col min="18" max="18" width="1.1640625" style="10" customWidth="1"/>
    <col min="19" max="21" width="9.5" style="18" customWidth="1"/>
    <col min="22" max="22" width="8.83203125" style="18" customWidth="1"/>
    <col min="23" max="24" width="9.5" style="18" customWidth="1"/>
    <col min="25" max="25" width="9.5" style="10" customWidth="1"/>
    <col min="26" max="26" width="8.1640625" style="10" customWidth="1"/>
    <col min="27" max="27" width="9.5" style="10" customWidth="1"/>
    <col min="28" max="29" width="9.6640625" style="10" customWidth="1"/>
    <col min="30" max="30" width="8.6640625" style="10" customWidth="1"/>
    <col min="31" max="31" width="9.33203125" style="10" customWidth="1"/>
    <col min="32" max="32" width="9.5" style="10" customWidth="1"/>
    <col min="33" max="33" width="9.6640625" style="10" customWidth="1"/>
    <col min="34" max="34" width="9.5" style="10" customWidth="1"/>
    <col min="35" max="35" width="8.6640625" style="10" customWidth="1"/>
    <col min="36" max="36" width="9.5" style="10" customWidth="1"/>
    <col min="37" max="37" width="9.1640625" style="10" customWidth="1"/>
    <col min="38" max="38" width="9.5" style="10" customWidth="1"/>
    <col min="39" max="39" width="9.1640625" style="10" customWidth="1"/>
    <col min="40" max="40" width="9.5" style="10" customWidth="1"/>
    <col min="41" max="41" width="8" style="10" customWidth="1"/>
    <col min="42" max="47" width="9.5" style="10" customWidth="1"/>
    <col min="48" max="48" width="8" style="10" customWidth="1"/>
    <col min="49" max="53" width="9.5" style="10" customWidth="1"/>
    <col min="54" max="54" width="8" style="10" customWidth="1"/>
    <col min="55" max="56" width="9.5" style="10" customWidth="1"/>
    <col min="57" max="57" width="9.6640625" style="10" customWidth="1"/>
    <col min="58" max="58" width="12.1640625" style="10" customWidth="1"/>
    <col min="59" max="60" width="8" style="10" customWidth="1"/>
    <col min="61" max="61" width="7.33203125" style="10" customWidth="1"/>
    <col min="62" max="62" width="7.1640625" style="10" customWidth="1"/>
    <col min="63" max="65" width="7.6640625" style="10" customWidth="1"/>
    <col min="66" max="66" width="7.5" style="10" customWidth="1"/>
    <col min="67" max="67" width="7.83203125" style="10" customWidth="1"/>
    <col min="68" max="70" width="8" style="10" customWidth="1"/>
    <col min="71" max="71" width="7.83203125" style="10" customWidth="1"/>
    <col min="72" max="72" width="8" style="10" customWidth="1"/>
    <col min="73" max="73" width="15.83203125" style="10" customWidth="1"/>
    <col min="74" max="125" width="2" style="10" customWidth="1"/>
    <col min="126" max="134" width="3.83203125" style="10" customWidth="1"/>
    <col min="135" max="135" width="15.83203125" style="10" customWidth="1"/>
    <col min="136" max="187" width="2" style="12" customWidth="1"/>
    <col min="188" max="258" width="3.83203125" style="10" customWidth="1"/>
    <col min="259" max="16384" width="12.83203125" style="10"/>
  </cols>
  <sheetData>
    <row r="1" spans="1:258" ht="35" customHeight="1">
      <c r="A1" s="241"/>
      <c r="B1" s="269" t="s">
        <v>425</v>
      </c>
      <c r="C1" s="269"/>
      <c r="D1" s="269"/>
      <c r="E1" s="269"/>
      <c r="F1" s="269"/>
      <c r="G1" s="269"/>
      <c r="H1" s="269"/>
      <c r="I1" s="269"/>
      <c r="J1" s="269"/>
      <c r="K1" s="263"/>
      <c r="L1" s="242"/>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3"/>
      <c r="DQ1" s="243"/>
      <c r="DR1" s="243"/>
      <c r="DS1" s="243"/>
      <c r="DT1" s="243"/>
      <c r="DU1" s="243"/>
      <c r="DV1" s="243"/>
      <c r="DW1" s="243"/>
      <c r="DX1" s="243"/>
      <c r="DY1" s="243"/>
      <c r="DZ1" s="243"/>
      <c r="EA1" s="243"/>
      <c r="EB1" s="243"/>
      <c r="EC1" s="243"/>
      <c r="ED1" s="243"/>
      <c r="GF1" s="243"/>
      <c r="GG1" s="243"/>
      <c r="GH1" s="243"/>
      <c r="GI1" s="243"/>
      <c r="GJ1" s="243"/>
      <c r="GK1" s="243"/>
      <c r="GL1" s="243"/>
      <c r="GM1" s="243"/>
      <c r="GN1" s="243"/>
      <c r="GO1" s="243"/>
      <c r="GP1" s="243"/>
      <c r="GQ1" s="243"/>
      <c r="GR1" s="243"/>
      <c r="GS1" s="243"/>
      <c r="GT1" s="243"/>
      <c r="GU1" s="243"/>
      <c r="GV1" s="243"/>
      <c r="GW1" s="243"/>
      <c r="GX1" s="243"/>
      <c r="GY1" s="243"/>
      <c r="GZ1" s="243"/>
      <c r="HA1" s="243"/>
      <c r="HB1" s="243"/>
      <c r="HC1" s="243"/>
      <c r="HD1" s="243"/>
      <c r="HE1" s="243"/>
      <c r="HF1" s="243"/>
      <c r="HG1" s="243"/>
      <c r="HH1" s="243"/>
      <c r="HI1" s="243"/>
      <c r="HJ1" s="243"/>
      <c r="HK1" s="243"/>
      <c r="HL1" s="243"/>
      <c r="HM1" s="243"/>
      <c r="HN1" s="243"/>
      <c r="HO1" s="243"/>
      <c r="HP1" s="243"/>
      <c r="HQ1" s="243"/>
      <c r="HR1" s="243"/>
      <c r="HS1" s="243"/>
      <c r="HT1" s="243"/>
      <c r="HU1" s="243"/>
      <c r="HV1" s="243"/>
      <c r="HW1" s="243"/>
      <c r="HX1" s="243"/>
      <c r="HY1" s="243"/>
      <c r="HZ1" s="243"/>
      <c r="IA1" s="243"/>
      <c r="IB1" s="243"/>
      <c r="IC1" s="243"/>
      <c r="ID1" s="243"/>
      <c r="IE1" s="243"/>
      <c r="IF1" s="243"/>
      <c r="IG1" s="243"/>
      <c r="IH1" s="243"/>
      <c r="II1" s="243"/>
      <c r="IJ1" s="243"/>
      <c r="IK1" s="243"/>
      <c r="IL1" s="243"/>
      <c r="IM1" s="243"/>
      <c r="IN1" s="243"/>
      <c r="IO1" s="243"/>
      <c r="IP1" s="243"/>
      <c r="IQ1" s="243"/>
      <c r="IR1" s="243"/>
      <c r="IS1" s="243"/>
      <c r="IT1" s="243"/>
      <c r="IU1" s="243"/>
      <c r="IV1" s="243"/>
      <c r="IW1" s="243"/>
      <c r="IX1" s="243"/>
    </row>
    <row r="2" spans="1:258" ht="20" customHeight="1">
      <c r="A2" s="241"/>
      <c r="B2" s="270" t="s">
        <v>397</v>
      </c>
      <c r="C2" s="245"/>
      <c r="D2" s="245"/>
      <c r="E2" s="245"/>
      <c r="F2" s="271"/>
      <c r="G2" s="244"/>
      <c r="H2" s="245"/>
      <c r="I2" s="244"/>
      <c r="J2" s="245"/>
      <c r="K2" s="246" t="s">
        <v>398</v>
      </c>
      <c r="L2" s="247"/>
      <c r="M2" s="243"/>
      <c r="N2" s="243"/>
      <c r="O2" s="243"/>
      <c r="P2" s="243"/>
      <c r="Q2" s="243"/>
      <c r="R2" s="243"/>
      <c r="S2" s="243"/>
      <c r="T2" s="243"/>
      <c r="U2" s="243"/>
      <c r="V2" s="243"/>
      <c r="W2" s="243"/>
      <c r="X2" s="243"/>
      <c r="Y2" s="243"/>
      <c r="Z2" s="243"/>
      <c r="AA2" s="243"/>
      <c r="AB2" s="243"/>
      <c r="AC2" s="243"/>
      <c r="AD2" s="243"/>
      <c r="AE2" s="243"/>
      <c r="AF2" s="243"/>
      <c r="AG2" s="243"/>
      <c r="AH2" s="243"/>
      <c r="AI2" s="243"/>
      <c r="AJ2" s="243"/>
      <c r="AK2" s="243"/>
      <c r="AL2" s="243"/>
      <c r="AM2" s="243"/>
      <c r="AN2" s="243"/>
      <c r="AO2" s="243"/>
      <c r="AP2" s="243"/>
      <c r="AQ2" s="243"/>
      <c r="AR2" s="243"/>
      <c r="AS2" s="243"/>
      <c r="AT2" s="243"/>
      <c r="AU2" s="243"/>
      <c r="AV2" s="243"/>
      <c r="AW2" s="243"/>
      <c r="AX2" s="243"/>
      <c r="AY2" s="243"/>
      <c r="AZ2" s="243"/>
      <c r="BA2" s="243"/>
      <c r="BB2" s="243"/>
      <c r="BC2" s="243"/>
      <c r="BD2" s="243"/>
      <c r="BE2" s="243"/>
      <c r="BF2" s="243"/>
      <c r="BG2" s="243"/>
      <c r="BH2" s="243"/>
      <c r="BI2" s="243"/>
      <c r="BJ2" s="243"/>
      <c r="BK2" s="243"/>
      <c r="BL2" s="243"/>
      <c r="BM2" s="243"/>
      <c r="BN2" s="243"/>
      <c r="BO2" s="243"/>
      <c r="BP2" s="243"/>
      <c r="BQ2" s="243"/>
      <c r="BR2" s="243"/>
      <c r="BS2" s="243"/>
      <c r="BT2" s="243"/>
      <c r="BU2" s="243"/>
      <c r="BV2" s="243"/>
      <c r="BW2" s="243"/>
      <c r="BX2" s="243"/>
      <c r="BY2" s="243"/>
      <c r="BZ2" s="243"/>
      <c r="CA2" s="243"/>
      <c r="CB2" s="243"/>
      <c r="CC2" s="243"/>
      <c r="CD2" s="243"/>
      <c r="CE2" s="243"/>
      <c r="CF2" s="243"/>
      <c r="CG2" s="243"/>
      <c r="CH2" s="243"/>
      <c r="CI2" s="243"/>
      <c r="CJ2" s="243"/>
      <c r="CK2" s="243"/>
      <c r="CL2" s="243"/>
      <c r="CM2" s="243"/>
      <c r="CN2" s="243"/>
      <c r="CO2" s="243"/>
      <c r="CP2" s="243"/>
      <c r="CQ2" s="243"/>
      <c r="CR2" s="243"/>
      <c r="CS2" s="243"/>
      <c r="CT2" s="243"/>
      <c r="CU2" s="243"/>
      <c r="CV2" s="243"/>
      <c r="CW2" s="243"/>
      <c r="CX2" s="243"/>
      <c r="CY2" s="243"/>
      <c r="CZ2" s="243"/>
      <c r="DA2" s="243"/>
      <c r="DB2" s="243"/>
      <c r="DC2" s="243"/>
      <c r="DD2" s="243"/>
      <c r="DE2" s="243"/>
      <c r="DF2" s="243"/>
      <c r="DG2" s="243"/>
      <c r="DH2" s="243"/>
      <c r="DI2" s="243"/>
      <c r="DJ2" s="243"/>
      <c r="DK2" s="243"/>
      <c r="DL2" s="243"/>
      <c r="DM2" s="243"/>
      <c r="DN2" s="243"/>
      <c r="DO2" s="243"/>
      <c r="DP2" s="243"/>
      <c r="DQ2" s="243"/>
      <c r="DR2" s="243"/>
      <c r="DS2" s="243"/>
      <c r="DT2" s="243"/>
      <c r="DU2" s="243"/>
      <c r="DV2" s="243"/>
      <c r="DW2" s="243"/>
      <c r="DX2" s="243"/>
      <c r="DY2" s="243"/>
      <c r="DZ2" s="243"/>
      <c r="EA2" s="243"/>
      <c r="EB2" s="243"/>
      <c r="EC2" s="243"/>
      <c r="ED2" s="243"/>
      <c r="GF2" s="243"/>
      <c r="GG2" s="243"/>
      <c r="GH2" s="243"/>
      <c r="GI2" s="243"/>
      <c r="GJ2" s="243"/>
      <c r="GK2" s="243"/>
      <c r="GL2" s="243"/>
      <c r="GM2" s="243"/>
      <c r="GN2" s="243"/>
      <c r="GO2" s="243"/>
      <c r="GP2" s="243"/>
      <c r="GQ2" s="243"/>
      <c r="GR2" s="243"/>
      <c r="GS2" s="243"/>
      <c r="GT2" s="243"/>
      <c r="GU2" s="243"/>
      <c r="GV2" s="243"/>
      <c r="GW2" s="243"/>
      <c r="GX2" s="243"/>
      <c r="GY2" s="243"/>
      <c r="GZ2" s="243"/>
      <c r="HA2" s="243"/>
      <c r="HB2" s="243"/>
      <c r="HC2" s="243"/>
      <c r="HD2" s="243"/>
      <c r="HE2" s="243"/>
      <c r="HF2" s="243"/>
      <c r="HG2" s="243"/>
      <c r="HH2" s="243"/>
      <c r="HI2" s="243"/>
      <c r="HJ2" s="243"/>
      <c r="HK2" s="243"/>
      <c r="HL2" s="243"/>
      <c r="HM2" s="243"/>
      <c r="HN2" s="243"/>
      <c r="HO2" s="243"/>
      <c r="HP2" s="243"/>
      <c r="HQ2" s="243"/>
      <c r="HR2" s="243"/>
      <c r="HS2" s="243"/>
      <c r="HT2" s="243"/>
      <c r="HU2" s="243"/>
      <c r="HV2" s="243"/>
      <c r="HW2" s="243"/>
      <c r="HX2" s="243"/>
      <c r="HY2" s="243"/>
      <c r="HZ2" s="243"/>
      <c r="IA2" s="243"/>
      <c r="IB2" s="243"/>
      <c r="IC2" s="243"/>
      <c r="ID2" s="243"/>
      <c r="IE2" s="243"/>
      <c r="IF2" s="243"/>
      <c r="IG2" s="243"/>
      <c r="IH2" s="243"/>
      <c r="II2" s="243"/>
      <c r="IJ2" s="243"/>
      <c r="IK2" s="243"/>
      <c r="IL2" s="243"/>
      <c r="IM2" s="243"/>
      <c r="IN2" s="243"/>
      <c r="IO2" s="243"/>
      <c r="IP2" s="243"/>
      <c r="IQ2" s="243"/>
      <c r="IR2" s="243"/>
      <c r="IS2" s="243"/>
      <c r="IT2" s="243"/>
      <c r="IU2" s="243"/>
      <c r="IV2" s="243"/>
      <c r="IW2" s="243"/>
      <c r="IX2" s="243"/>
    </row>
    <row r="3" spans="1:258" ht="19" customHeight="1">
      <c r="A3" s="241"/>
      <c r="B3" s="272" t="s">
        <v>58</v>
      </c>
      <c r="C3" s="248"/>
      <c r="D3" s="248" t="s">
        <v>76</v>
      </c>
      <c r="E3" s="248"/>
      <c r="F3" s="248" t="s">
        <v>78</v>
      </c>
      <c r="G3" s="248"/>
      <c r="H3" s="248" t="s">
        <v>82</v>
      </c>
      <c r="I3" s="248"/>
      <c r="J3" s="248"/>
      <c r="K3" s="249" t="s">
        <v>65</v>
      </c>
      <c r="L3" s="249" t="s">
        <v>399</v>
      </c>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3"/>
      <c r="EB3" s="243"/>
      <c r="EC3" s="243"/>
      <c r="ED3" s="243"/>
      <c r="GF3" s="243"/>
      <c r="GG3" s="243"/>
      <c r="GH3" s="243"/>
      <c r="GI3" s="243"/>
      <c r="GJ3" s="243"/>
      <c r="GK3" s="243"/>
      <c r="GL3" s="243"/>
      <c r="GM3" s="243"/>
      <c r="GN3" s="243"/>
      <c r="GO3" s="243"/>
      <c r="GP3" s="243"/>
      <c r="GQ3" s="243"/>
      <c r="GR3" s="243"/>
      <c r="GS3" s="243"/>
      <c r="GT3" s="243"/>
      <c r="GU3" s="243"/>
      <c r="GV3" s="243"/>
      <c r="GW3" s="243"/>
      <c r="GX3" s="243"/>
      <c r="GY3" s="243"/>
      <c r="GZ3" s="243"/>
      <c r="HA3" s="243"/>
      <c r="HB3" s="243"/>
      <c r="HC3" s="243"/>
      <c r="HD3" s="243"/>
      <c r="HE3" s="243"/>
      <c r="HF3" s="243"/>
      <c r="HG3" s="243"/>
      <c r="HH3" s="243"/>
      <c r="HI3" s="243"/>
      <c r="HJ3" s="243"/>
      <c r="HK3" s="243"/>
      <c r="HL3" s="243"/>
      <c r="HM3" s="243"/>
      <c r="HN3" s="243"/>
      <c r="HO3" s="243"/>
      <c r="HP3" s="243"/>
      <c r="HQ3" s="243"/>
      <c r="HR3" s="243"/>
      <c r="HS3" s="243"/>
      <c r="HT3" s="243"/>
      <c r="HU3" s="243"/>
      <c r="HV3" s="243"/>
      <c r="HW3" s="243"/>
      <c r="HX3" s="243"/>
      <c r="HY3" s="243"/>
      <c r="HZ3" s="243"/>
      <c r="IA3" s="243"/>
      <c r="IB3" s="243"/>
      <c r="IC3" s="243"/>
      <c r="ID3" s="243"/>
      <c r="IE3" s="243"/>
      <c r="IF3" s="243"/>
      <c r="IG3" s="243"/>
      <c r="IH3" s="243"/>
      <c r="II3" s="243"/>
      <c r="IJ3" s="243"/>
      <c r="IK3" s="243"/>
      <c r="IL3" s="243"/>
      <c r="IM3" s="243"/>
      <c r="IN3" s="243"/>
      <c r="IO3" s="243"/>
      <c r="IP3" s="243"/>
      <c r="IQ3" s="243"/>
      <c r="IR3" s="243"/>
      <c r="IS3" s="243"/>
      <c r="IT3" s="243"/>
      <c r="IU3" s="243"/>
      <c r="IV3" s="243"/>
      <c r="IW3" s="243"/>
      <c r="IX3" s="243"/>
    </row>
    <row r="4" spans="1:258" ht="19" customHeight="1">
      <c r="A4" s="241"/>
      <c r="B4" s="273" t="s">
        <v>426</v>
      </c>
      <c r="C4" s="274"/>
      <c r="D4" s="273" t="s">
        <v>427</v>
      </c>
      <c r="E4" s="274"/>
      <c r="F4" s="273" t="s">
        <v>125</v>
      </c>
      <c r="G4" s="274"/>
      <c r="H4" s="273" t="s">
        <v>426</v>
      </c>
      <c r="I4" s="275"/>
      <c r="J4" s="250"/>
      <c r="K4" s="251" t="s">
        <v>400</v>
      </c>
      <c r="L4" s="252" t="s">
        <v>401</v>
      </c>
      <c r="M4" s="243"/>
      <c r="N4" s="243"/>
      <c r="O4" s="243"/>
      <c r="P4" s="243"/>
      <c r="Q4" s="243"/>
      <c r="R4" s="243"/>
      <c r="S4" s="243"/>
      <c r="T4" s="243"/>
      <c r="U4" s="243"/>
      <c r="V4" s="243"/>
      <c r="W4" s="243"/>
      <c r="X4" s="243"/>
      <c r="Y4" s="243"/>
      <c r="Z4" s="243"/>
      <c r="AA4" s="243"/>
      <c r="AB4" s="243"/>
      <c r="AC4" s="243"/>
      <c r="AD4" s="243"/>
      <c r="AE4" s="243"/>
      <c r="AF4" s="243"/>
      <c r="AG4" s="243"/>
      <c r="AH4" s="243"/>
      <c r="AI4" s="243"/>
      <c r="AJ4" s="243"/>
      <c r="AK4" s="243"/>
      <c r="AL4" s="243"/>
      <c r="AM4" s="243"/>
      <c r="AN4" s="243"/>
      <c r="AO4" s="243"/>
      <c r="AP4" s="243"/>
      <c r="AQ4" s="243"/>
      <c r="AR4" s="243"/>
      <c r="AS4" s="243"/>
      <c r="AT4" s="243"/>
      <c r="AU4" s="243"/>
      <c r="AV4" s="243"/>
      <c r="AW4" s="243"/>
      <c r="AX4" s="243"/>
      <c r="AY4" s="243"/>
      <c r="AZ4" s="243"/>
      <c r="BA4" s="243"/>
      <c r="BB4" s="243"/>
      <c r="BC4" s="243"/>
      <c r="BD4" s="243"/>
      <c r="BE4" s="243"/>
      <c r="BF4" s="243"/>
      <c r="BG4" s="243"/>
      <c r="BH4" s="243"/>
      <c r="BI4" s="243"/>
      <c r="BJ4" s="243"/>
      <c r="BK4" s="243"/>
      <c r="BL4" s="243"/>
      <c r="BM4" s="243"/>
      <c r="BN4" s="243"/>
      <c r="BO4" s="243"/>
      <c r="BP4" s="243"/>
      <c r="BQ4" s="243"/>
      <c r="BR4" s="243"/>
      <c r="BS4" s="243"/>
      <c r="BT4" s="243"/>
      <c r="BU4" s="243"/>
      <c r="BV4" s="243"/>
      <c r="BW4" s="243"/>
      <c r="BX4" s="243"/>
      <c r="BY4" s="243"/>
      <c r="BZ4" s="243"/>
      <c r="CA4" s="243"/>
      <c r="CB4" s="243"/>
      <c r="CC4" s="243"/>
      <c r="CD4" s="243"/>
      <c r="CE4" s="243"/>
      <c r="CF4" s="243"/>
      <c r="CG4" s="243"/>
      <c r="CH4" s="243"/>
      <c r="CI4" s="243"/>
      <c r="CJ4" s="243"/>
      <c r="CK4" s="243"/>
      <c r="CL4" s="243"/>
      <c r="CM4" s="243"/>
      <c r="CN4" s="243"/>
      <c r="CO4" s="243"/>
      <c r="CP4" s="243"/>
      <c r="CQ4" s="243"/>
      <c r="CR4" s="243"/>
      <c r="CS4" s="243"/>
      <c r="CT4" s="243"/>
      <c r="CU4" s="243"/>
      <c r="CV4" s="243"/>
      <c r="CW4" s="243"/>
      <c r="CX4" s="243"/>
      <c r="CY4" s="243"/>
      <c r="CZ4" s="243"/>
      <c r="DA4" s="243"/>
      <c r="DB4" s="243"/>
      <c r="DC4" s="243"/>
      <c r="DD4" s="243"/>
      <c r="DE4" s="243"/>
      <c r="DF4" s="243"/>
      <c r="DG4" s="243"/>
      <c r="DH4" s="243"/>
      <c r="DI4" s="243"/>
      <c r="DJ4" s="243"/>
      <c r="DK4" s="243"/>
      <c r="DL4" s="243"/>
      <c r="DM4" s="243"/>
      <c r="DN4" s="243"/>
      <c r="DO4" s="243"/>
      <c r="DP4" s="243"/>
      <c r="DQ4" s="243"/>
      <c r="DR4" s="243"/>
      <c r="DS4" s="243"/>
      <c r="DT4" s="243"/>
      <c r="DU4" s="243"/>
      <c r="DV4" s="243"/>
      <c r="DW4" s="243"/>
      <c r="DX4" s="243"/>
      <c r="DY4" s="243"/>
      <c r="DZ4" s="243"/>
      <c r="EA4" s="243"/>
      <c r="EB4" s="243"/>
      <c r="EC4" s="243"/>
      <c r="ED4" s="243"/>
      <c r="GF4" s="243"/>
      <c r="GG4" s="243"/>
      <c r="GH4" s="243"/>
      <c r="GI4" s="243"/>
      <c r="GJ4" s="243"/>
      <c r="GK4" s="243"/>
      <c r="GL4" s="243"/>
      <c r="GM4" s="243"/>
      <c r="GN4" s="243"/>
      <c r="GO4" s="243"/>
      <c r="GP4" s="243"/>
      <c r="GQ4" s="243"/>
      <c r="GR4" s="243"/>
      <c r="GS4" s="243"/>
      <c r="GT4" s="243"/>
      <c r="GU4" s="243"/>
      <c r="GV4" s="243"/>
      <c r="GW4" s="243"/>
      <c r="GX4" s="243"/>
      <c r="GY4" s="243"/>
      <c r="GZ4" s="243"/>
      <c r="HA4" s="243"/>
      <c r="HB4" s="243"/>
      <c r="HC4" s="243"/>
      <c r="HD4" s="243"/>
      <c r="HE4" s="243"/>
      <c r="HF4" s="243"/>
      <c r="HG4" s="243"/>
      <c r="HH4" s="243"/>
      <c r="HI4" s="243"/>
      <c r="HJ4" s="243"/>
      <c r="HK4" s="243"/>
      <c r="HL4" s="243"/>
      <c r="HM4" s="243"/>
      <c r="HN4" s="243"/>
      <c r="HO4" s="243"/>
      <c r="HP4" s="243"/>
      <c r="HQ4" s="243"/>
      <c r="HR4" s="243"/>
      <c r="HS4" s="243"/>
      <c r="HT4" s="243"/>
      <c r="HU4" s="243"/>
      <c r="HV4" s="243"/>
      <c r="HW4" s="243"/>
      <c r="HX4" s="243"/>
      <c r="HY4" s="243"/>
      <c r="HZ4" s="243"/>
      <c r="IA4" s="243"/>
      <c r="IB4" s="243"/>
      <c r="IC4" s="243"/>
      <c r="ID4" s="243"/>
      <c r="IE4" s="243"/>
      <c r="IF4" s="243"/>
      <c r="IG4" s="243"/>
      <c r="IH4" s="243"/>
      <c r="II4" s="243"/>
      <c r="IJ4" s="243"/>
      <c r="IK4" s="243"/>
      <c r="IL4" s="243"/>
      <c r="IM4" s="243"/>
      <c r="IN4" s="243"/>
      <c r="IO4" s="243"/>
      <c r="IP4" s="243"/>
      <c r="IQ4" s="243"/>
      <c r="IR4" s="243"/>
      <c r="IS4" s="243"/>
      <c r="IT4" s="243"/>
      <c r="IU4" s="243"/>
      <c r="IV4" s="243"/>
      <c r="IW4" s="243"/>
      <c r="IX4" s="243"/>
    </row>
    <row r="5" spans="1:258" ht="19" customHeight="1">
      <c r="A5" s="241"/>
      <c r="B5" s="276" t="s">
        <v>428</v>
      </c>
      <c r="C5" s="276" t="s">
        <v>429</v>
      </c>
      <c r="D5" s="268" t="s">
        <v>430</v>
      </c>
      <c r="E5" s="268" t="s">
        <v>98</v>
      </c>
      <c r="F5" s="268" t="s">
        <v>431</v>
      </c>
      <c r="G5" s="268" t="s">
        <v>95</v>
      </c>
      <c r="H5" s="268" t="s">
        <v>432</v>
      </c>
      <c r="I5" s="268" t="s">
        <v>433</v>
      </c>
      <c r="J5" s="250"/>
      <c r="K5" s="251" t="s">
        <v>402</v>
      </c>
      <c r="L5" s="252" t="s">
        <v>401</v>
      </c>
      <c r="M5" s="243"/>
      <c r="N5" s="243"/>
      <c r="O5" s="243"/>
      <c r="P5" s="243"/>
      <c r="Q5" s="243"/>
      <c r="R5" s="243"/>
      <c r="S5" s="243"/>
      <c r="T5" s="243"/>
      <c r="U5" s="243"/>
      <c r="V5" s="243"/>
      <c r="W5" s="243"/>
      <c r="X5" s="243"/>
      <c r="Y5" s="243"/>
      <c r="Z5" s="243"/>
      <c r="AA5" s="243"/>
      <c r="AB5" s="243"/>
      <c r="AC5" s="243"/>
      <c r="AD5" s="243"/>
      <c r="AE5" s="243"/>
      <c r="AF5" s="243"/>
      <c r="AG5" s="243"/>
      <c r="AH5" s="243"/>
      <c r="AI5" s="243"/>
      <c r="AJ5" s="243"/>
      <c r="AK5" s="243"/>
      <c r="AL5" s="243"/>
      <c r="AM5" s="243"/>
      <c r="AN5" s="243"/>
      <c r="AO5" s="243"/>
      <c r="AP5" s="243"/>
      <c r="AQ5" s="243"/>
      <c r="AR5" s="243"/>
      <c r="AS5" s="243"/>
      <c r="AT5" s="243"/>
      <c r="AU5" s="243"/>
      <c r="AV5" s="243"/>
      <c r="AW5" s="243"/>
      <c r="AX5" s="243"/>
      <c r="AY5" s="243"/>
      <c r="AZ5" s="243"/>
      <c r="BA5" s="243"/>
      <c r="BB5" s="243"/>
      <c r="BC5" s="243"/>
      <c r="BD5" s="243"/>
      <c r="BE5" s="243"/>
      <c r="BF5" s="243"/>
      <c r="BG5" s="243"/>
      <c r="BH5" s="243"/>
      <c r="BI5" s="243"/>
      <c r="BJ5" s="243"/>
      <c r="BK5" s="243"/>
      <c r="BL5" s="243"/>
      <c r="BM5" s="243"/>
      <c r="BN5" s="243"/>
      <c r="BO5" s="243"/>
      <c r="BP5" s="243"/>
      <c r="BQ5" s="243"/>
      <c r="BR5" s="243"/>
      <c r="BS5" s="243"/>
      <c r="BT5" s="243"/>
      <c r="BU5" s="243"/>
      <c r="BV5" s="243"/>
      <c r="BW5" s="243"/>
      <c r="BX5" s="243"/>
      <c r="BY5" s="243"/>
      <c r="BZ5" s="243"/>
      <c r="CA5" s="243"/>
      <c r="CB5" s="243"/>
      <c r="CC5" s="243"/>
      <c r="CD5" s="243"/>
      <c r="CE5" s="243"/>
      <c r="CF5" s="243"/>
      <c r="CG5" s="243"/>
      <c r="CH5" s="243"/>
      <c r="CI5" s="243"/>
      <c r="CJ5" s="243"/>
      <c r="CK5" s="243"/>
      <c r="CL5" s="243"/>
      <c r="CM5" s="243"/>
      <c r="CN5" s="243"/>
      <c r="CO5" s="243"/>
      <c r="CP5" s="243"/>
      <c r="CQ5" s="243"/>
      <c r="CR5" s="243"/>
      <c r="CS5" s="243"/>
      <c r="CT5" s="243"/>
      <c r="CU5" s="243"/>
      <c r="CV5" s="243"/>
      <c r="CW5" s="243"/>
      <c r="CX5" s="243"/>
      <c r="CY5" s="243"/>
      <c r="CZ5" s="243"/>
      <c r="DA5" s="243"/>
      <c r="DB5" s="243"/>
      <c r="DC5" s="243"/>
      <c r="DD5" s="243"/>
      <c r="DE5" s="243"/>
      <c r="DF5" s="243"/>
      <c r="DG5" s="243"/>
      <c r="DH5" s="243"/>
      <c r="DI5" s="243"/>
      <c r="DJ5" s="243"/>
      <c r="DK5" s="243"/>
      <c r="DL5" s="243"/>
      <c r="DM5" s="243"/>
      <c r="DN5" s="243"/>
      <c r="DO5" s="243"/>
      <c r="DP5" s="243"/>
      <c r="DQ5" s="243"/>
      <c r="DR5" s="243"/>
      <c r="DS5" s="243"/>
      <c r="DT5" s="243"/>
      <c r="DU5" s="243"/>
      <c r="DV5" s="243"/>
      <c r="DW5" s="243"/>
      <c r="DX5" s="243"/>
      <c r="DY5" s="243"/>
      <c r="DZ5" s="243"/>
      <c r="EA5" s="243"/>
      <c r="EB5" s="243"/>
      <c r="EC5" s="243"/>
      <c r="ED5" s="243"/>
      <c r="GF5" s="243"/>
      <c r="GG5" s="243"/>
      <c r="GH5" s="243"/>
      <c r="GI5" s="243"/>
      <c r="GJ5" s="243"/>
      <c r="GK5" s="243"/>
      <c r="GL5" s="243"/>
      <c r="GM5" s="243"/>
      <c r="GN5" s="243"/>
      <c r="GO5" s="243"/>
      <c r="GP5" s="243"/>
      <c r="GQ5" s="243"/>
      <c r="GR5" s="243"/>
      <c r="GS5" s="243"/>
      <c r="GT5" s="243"/>
      <c r="GU5" s="243"/>
      <c r="GV5" s="243"/>
      <c r="GW5" s="243"/>
      <c r="GX5" s="243"/>
      <c r="GY5" s="243"/>
      <c r="GZ5" s="243"/>
      <c r="HA5" s="243"/>
      <c r="HB5" s="243"/>
      <c r="HC5" s="243"/>
      <c r="HD5" s="243"/>
      <c r="HE5" s="243"/>
      <c r="HF5" s="243"/>
      <c r="HG5" s="243"/>
      <c r="HH5" s="243"/>
      <c r="HI5" s="243"/>
      <c r="HJ5" s="243"/>
      <c r="HK5" s="243"/>
      <c r="HL5" s="243"/>
      <c r="HM5" s="243"/>
      <c r="HN5" s="243"/>
      <c r="HO5" s="243"/>
      <c r="HP5" s="243"/>
      <c r="HQ5" s="243"/>
      <c r="HR5" s="243"/>
      <c r="HS5" s="243"/>
      <c r="HT5" s="243"/>
      <c r="HU5" s="243"/>
      <c r="HV5" s="243"/>
      <c r="HW5" s="243"/>
      <c r="HX5" s="243"/>
      <c r="HY5" s="243"/>
      <c r="HZ5" s="243"/>
      <c r="IA5" s="243"/>
      <c r="IB5" s="243"/>
      <c r="IC5" s="243"/>
      <c r="ID5" s="243"/>
      <c r="IE5" s="243"/>
      <c r="IF5" s="243"/>
      <c r="IG5" s="243"/>
      <c r="IH5" s="243"/>
      <c r="II5" s="243"/>
      <c r="IJ5" s="243"/>
      <c r="IK5" s="243"/>
      <c r="IL5" s="243"/>
      <c r="IM5" s="243"/>
      <c r="IN5" s="243"/>
      <c r="IO5" s="243"/>
      <c r="IP5" s="243"/>
      <c r="IQ5" s="243"/>
      <c r="IR5" s="243"/>
      <c r="IS5" s="243"/>
      <c r="IT5" s="243"/>
      <c r="IU5" s="243"/>
      <c r="IV5" s="243"/>
      <c r="IW5" s="243"/>
      <c r="IX5" s="243"/>
    </row>
    <row r="6" spans="1:258" ht="19" customHeight="1">
      <c r="A6" s="241"/>
      <c r="B6" s="276" t="s">
        <v>434</v>
      </c>
      <c r="C6" s="276" t="s">
        <v>429</v>
      </c>
      <c r="D6" s="268" t="s">
        <v>435</v>
      </c>
      <c r="E6" s="268" t="s">
        <v>98</v>
      </c>
      <c r="F6" s="268" t="s">
        <v>422</v>
      </c>
      <c r="G6" s="268" t="s">
        <v>95</v>
      </c>
      <c r="H6" s="268" t="s">
        <v>436</v>
      </c>
      <c r="I6" s="268" t="s">
        <v>433</v>
      </c>
      <c r="J6" s="250"/>
      <c r="K6" s="251" t="s">
        <v>403</v>
      </c>
      <c r="L6" s="252" t="s">
        <v>401</v>
      </c>
      <c r="M6" s="243"/>
      <c r="N6" s="243"/>
      <c r="O6" s="243"/>
      <c r="P6" s="243"/>
      <c r="Q6" s="243"/>
      <c r="R6" s="243"/>
      <c r="S6" s="243"/>
      <c r="T6" s="243"/>
      <c r="U6" s="243"/>
      <c r="V6" s="243"/>
      <c r="W6" s="243"/>
      <c r="X6" s="243"/>
      <c r="Y6" s="243"/>
      <c r="Z6" s="243"/>
      <c r="AA6" s="243"/>
      <c r="AB6" s="243"/>
      <c r="AC6" s="243"/>
      <c r="AD6" s="243"/>
      <c r="AE6" s="243"/>
      <c r="AF6" s="243"/>
      <c r="AG6" s="243"/>
      <c r="AH6" s="243"/>
      <c r="AI6" s="243"/>
      <c r="AJ6" s="243"/>
      <c r="AK6" s="243"/>
      <c r="AL6" s="243"/>
      <c r="AM6" s="243"/>
      <c r="AN6" s="243"/>
      <c r="AO6" s="243"/>
      <c r="AP6" s="243"/>
      <c r="AQ6" s="243"/>
      <c r="AR6" s="243"/>
      <c r="AS6" s="243"/>
      <c r="AT6" s="243"/>
      <c r="AU6" s="243"/>
      <c r="AV6" s="243"/>
      <c r="AW6" s="243"/>
      <c r="AX6" s="243"/>
      <c r="AY6" s="243"/>
      <c r="AZ6" s="243"/>
      <c r="BA6" s="243"/>
      <c r="BB6" s="243"/>
      <c r="BC6" s="243"/>
      <c r="BD6" s="243"/>
      <c r="BE6" s="243"/>
      <c r="BF6" s="243"/>
      <c r="BG6" s="243"/>
      <c r="BH6" s="243"/>
      <c r="BI6" s="243"/>
      <c r="BJ6" s="243"/>
      <c r="BK6" s="243"/>
      <c r="BL6" s="243"/>
      <c r="BM6" s="243"/>
      <c r="BN6" s="243"/>
      <c r="BO6" s="243"/>
      <c r="BP6" s="243"/>
      <c r="BQ6" s="243"/>
      <c r="BR6" s="243"/>
      <c r="BS6" s="243"/>
      <c r="BT6" s="243"/>
      <c r="BU6" s="243"/>
      <c r="BV6" s="243"/>
      <c r="BW6" s="243"/>
      <c r="BX6" s="243"/>
      <c r="BY6" s="243"/>
      <c r="BZ6" s="243"/>
      <c r="CA6" s="243"/>
      <c r="CB6" s="243"/>
      <c r="CC6" s="243"/>
      <c r="CD6" s="243"/>
      <c r="CE6" s="243"/>
      <c r="CF6" s="243"/>
      <c r="CG6" s="243"/>
      <c r="CH6" s="243"/>
      <c r="CI6" s="243"/>
      <c r="CJ6" s="243"/>
      <c r="CK6" s="243"/>
      <c r="CL6" s="243"/>
      <c r="CM6" s="243"/>
      <c r="CN6" s="243"/>
      <c r="CO6" s="243"/>
      <c r="CP6" s="243"/>
      <c r="CQ6" s="243"/>
      <c r="CR6" s="243"/>
      <c r="CS6" s="243"/>
      <c r="CT6" s="243"/>
      <c r="CU6" s="243"/>
      <c r="CV6" s="243"/>
      <c r="CW6" s="243"/>
      <c r="CX6" s="243"/>
      <c r="CY6" s="243"/>
      <c r="CZ6" s="243"/>
      <c r="DA6" s="243"/>
      <c r="DB6" s="243"/>
      <c r="DC6" s="243"/>
      <c r="DD6" s="243"/>
      <c r="DE6" s="243"/>
      <c r="DF6" s="243"/>
      <c r="DG6" s="243"/>
      <c r="DH6" s="243"/>
      <c r="DI6" s="243"/>
      <c r="DJ6" s="243"/>
      <c r="DK6" s="243"/>
      <c r="DL6" s="243"/>
      <c r="DM6" s="243"/>
      <c r="DN6" s="243"/>
      <c r="DO6" s="243"/>
      <c r="DP6" s="243"/>
      <c r="DQ6" s="243"/>
      <c r="DR6" s="243"/>
      <c r="DS6" s="243"/>
      <c r="DT6" s="243"/>
      <c r="DU6" s="243"/>
      <c r="DV6" s="243"/>
      <c r="DW6" s="243"/>
      <c r="DX6" s="243"/>
      <c r="DY6" s="243"/>
      <c r="DZ6" s="243"/>
      <c r="EA6" s="243"/>
      <c r="EB6" s="243"/>
      <c r="EC6" s="243"/>
      <c r="ED6" s="243"/>
      <c r="GF6" s="243"/>
      <c r="GG6" s="243"/>
      <c r="GH6" s="243"/>
      <c r="GI6" s="243"/>
      <c r="GJ6" s="243"/>
      <c r="GK6" s="243"/>
      <c r="GL6" s="243"/>
      <c r="GM6" s="243"/>
      <c r="GN6" s="243"/>
      <c r="GO6" s="243"/>
      <c r="GP6" s="243"/>
      <c r="GQ6" s="243"/>
      <c r="GR6" s="243"/>
      <c r="GS6" s="243"/>
      <c r="GT6" s="243"/>
      <c r="GU6" s="243"/>
      <c r="GV6" s="243"/>
      <c r="GW6" s="243"/>
      <c r="GX6" s="243"/>
      <c r="GY6" s="243"/>
      <c r="GZ6" s="243"/>
      <c r="HA6" s="243"/>
      <c r="HB6" s="243"/>
      <c r="HC6" s="243"/>
      <c r="HD6" s="243"/>
      <c r="HE6" s="243"/>
      <c r="HF6" s="243"/>
      <c r="HG6" s="243"/>
      <c r="HH6" s="243"/>
      <c r="HI6" s="243"/>
      <c r="HJ6" s="243"/>
      <c r="HK6" s="243"/>
      <c r="HL6" s="243"/>
      <c r="HM6" s="243"/>
      <c r="HN6" s="243"/>
      <c r="HO6" s="243"/>
      <c r="HP6" s="243"/>
      <c r="HQ6" s="243"/>
      <c r="HR6" s="243"/>
      <c r="HS6" s="243"/>
      <c r="HT6" s="243"/>
      <c r="HU6" s="243"/>
      <c r="HV6" s="243"/>
      <c r="HW6" s="243"/>
      <c r="HX6" s="243"/>
      <c r="HY6" s="243"/>
      <c r="HZ6" s="243"/>
      <c r="IA6" s="243"/>
      <c r="IB6" s="243"/>
      <c r="IC6" s="243"/>
      <c r="ID6" s="243"/>
      <c r="IE6" s="243"/>
      <c r="IF6" s="243"/>
      <c r="IG6" s="243"/>
      <c r="IH6" s="243"/>
      <c r="II6" s="243"/>
      <c r="IJ6" s="243"/>
      <c r="IK6" s="243"/>
      <c r="IL6" s="243"/>
      <c r="IM6" s="243"/>
      <c r="IN6" s="243"/>
      <c r="IO6" s="243"/>
      <c r="IP6" s="243"/>
      <c r="IQ6" s="243"/>
      <c r="IR6" s="243"/>
      <c r="IS6" s="243"/>
      <c r="IT6" s="243"/>
      <c r="IU6" s="243"/>
      <c r="IV6" s="243"/>
      <c r="IW6" s="243"/>
      <c r="IX6" s="243"/>
    </row>
    <row r="7" spans="1:258" ht="19" customHeight="1">
      <c r="A7" s="241"/>
      <c r="B7" s="276" t="s">
        <v>437</v>
      </c>
      <c r="C7" s="276" t="s">
        <v>406</v>
      </c>
      <c r="D7" s="268" t="s">
        <v>438</v>
      </c>
      <c r="E7" s="268" t="s">
        <v>439</v>
      </c>
      <c r="F7" s="268" t="s">
        <v>440</v>
      </c>
      <c r="G7" s="268" t="s">
        <v>98</v>
      </c>
      <c r="H7" s="268" t="s">
        <v>437</v>
      </c>
      <c r="I7" s="268" t="s">
        <v>433</v>
      </c>
      <c r="J7" s="250"/>
      <c r="K7" s="251" t="s">
        <v>294</v>
      </c>
      <c r="L7" s="252" t="s">
        <v>401</v>
      </c>
      <c r="M7" s="243"/>
      <c r="N7" s="243"/>
      <c r="O7" s="243"/>
      <c r="P7" s="243"/>
      <c r="Q7" s="243"/>
      <c r="R7" s="243"/>
      <c r="S7" s="243"/>
      <c r="T7" s="243"/>
      <c r="U7" s="243"/>
      <c r="V7" s="243"/>
      <c r="W7" s="243"/>
      <c r="X7" s="243"/>
      <c r="Y7" s="243"/>
      <c r="Z7" s="243"/>
      <c r="AA7" s="243"/>
      <c r="AB7" s="243"/>
      <c r="AC7" s="243"/>
      <c r="AD7" s="243"/>
      <c r="AE7" s="243"/>
      <c r="AF7" s="243"/>
      <c r="AG7" s="243"/>
      <c r="AH7" s="243"/>
      <c r="AI7" s="243"/>
      <c r="AJ7" s="243"/>
      <c r="AK7" s="243"/>
      <c r="AL7" s="243"/>
      <c r="AM7" s="243"/>
      <c r="AN7" s="243"/>
      <c r="AO7" s="243"/>
      <c r="AP7" s="243"/>
      <c r="AQ7" s="243"/>
      <c r="AR7" s="243"/>
      <c r="AS7" s="243"/>
      <c r="AT7" s="243"/>
      <c r="AU7" s="243"/>
      <c r="AV7" s="243"/>
      <c r="AW7" s="243"/>
      <c r="AX7" s="243"/>
      <c r="AY7" s="243"/>
      <c r="AZ7" s="243"/>
      <c r="BA7" s="243"/>
      <c r="BB7" s="243"/>
      <c r="BC7" s="243"/>
      <c r="BD7" s="243"/>
      <c r="BE7" s="243"/>
      <c r="BF7" s="243"/>
      <c r="BG7" s="243"/>
      <c r="BH7" s="243"/>
      <c r="BI7" s="243"/>
      <c r="BJ7" s="243"/>
      <c r="BK7" s="243"/>
      <c r="BL7" s="243"/>
      <c r="BM7" s="243"/>
      <c r="BN7" s="243"/>
      <c r="BO7" s="243"/>
      <c r="BP7" s="243"/>
      <c r="BQ7" s="243"/>
      <c r="BR7" s="243"/>
      <c r="BS7" s="243"/>
      <c r="BT7" s="243"/>
      <c r="BU7" s="243"/>
      <c r="BV7" s="243"/>
      <c r="BW7" s="243"/>
      <c r="BX7" s="243"/>
      <c r="BY7" s="243"/>
      <c r="BZ7" s="243"/>
      <c r="CA7" s="243"/>
      <c r="CB7" s="243"/>
      <c r="CC7" s="243"/>
      <c r="CD7" s="243"/>
      <c r="CE7" s="243"/>
      <c r="CF7" s="243"/>
      <c r="CG7" s="243"/>
      <c r="CH7" s="243"/>
      <c r="CI7" s="243"/>
      <c r="CJ7" s="243"/>
      <c r="CK7" s="243"/>
      <c r="CL7" s="243"/>
      <c r="CM7" s="243"/>
      <c r="CN7" s="243"/>
      <c r="CO7" s="243"/>
      <c r="CP7" s="243"/>
      <c r="CQ7" s="243"/>
      <c r="CR7" s="243"/>
      <c r="CS7" s="243"/>
      <c r="CT7" s="243"/>
      <c r="CU7" s="243"/>
      <c r="CV7" s="243"/>
      <c r="CW7" s="243"/>
      <c r="CX7" s="243"/>
      <c r="CY7" s="243"/>
      <c r="CZ7" s="243"/>
      <c r="DA7" s="243"/>
      <c r="DB7" s="243"/>
      <c r="DC7" s="243"/>
      <c r="DD7" s="243"/>
      <c r="DE7" s="243"/>
      <c r="DF7" s="243"/>
      <c r="DG7" s="243"/>
      <c r="DH7" s="243"/>
      <c r="DI7" s="243"/>
      <c r="DJ7" s="243"/>
      <c r="DK7" s="243"/>
      <c r="DL7" s="243"/>
      <c r="DM7" s="243"/>
      <c r="DN7" s="243"/>
      <c r="DO7" s="243"/>
      <c r="DP7" s="243"/>
      <c r="DQ7" s="243"/>
      <c r="DR7" s="243"/>
      <c r="DS7" s="243"/>
      <c r="DT7" s="243"/>
      <c r="DU7" s="243"/>
      <c r="DV7" s="243"/>
      <c r="DW7" s="243"/>
      <c r="DX7" s="243"/>
      <c r="DY7" s="243"/>
      <c r="DZ7" s="243"/>
      <c r="EA7" s="243"/>
      <c r="EB7" s="243"/>
      <c r="EC7" s="243"/>
      <c r="ED7" s="243"/>
      <c r="GF7" s="243"/>
      <c r="GG7" s="243"/>
      <c r="GH7" s="243"/>
      <c r="GI7" s="243"/>
      <c r="GJ7" s="243"/>
      <c r="GK7" s="243"/>
      <c r="GL7" s="243"/>
      <c r="GM7" s="243"/>
      <c r="GN7" s="243"/>
      <c r="GO7" s="243"/>
      <c r="GP7" s="243"/>
      <c r="GQ7" s="243"/>
      <c r="GR7" s="243"/>
      <c r="GS7" s="243"/>
      <c r="GT7" s="243"/>
      <c r="GU7" s="243"/>
      <c r="GV7" s="243"/>
      <c r="GW7" s="243"/>
      <c r="GX7" s="243"/>
      <c r="GY7" s="243"/>
      <c r="GZ7" s="243"/>
      <c r="HA7" s="243"/>
      <c r="HB7" s="243"/>
      <c r="HC7" s="243"/>
      <c r="HD7" s="243"/>
      <c r="HE7" s="243"/>
      <c r="HF7" s="243"/>
      <c r="HG7" s="243"/>
      <c r="HH7" s="243"/>
      <c r="HI7" s="243"/>
      <c r="HJ7" s="243"/>
      <c r="HK7" s="243"/>
      <c r="HL7" s="243"/>
      <c r="HM7" s="243"/>
      <c r="HN7" s="243"/>
      <c r="HO7" s="243"/>
      <c r="HP7" s="243"/>
      <c r="HQ7" s="243"/>
      <c r="HR7" s="243"/>
      <c r="HS7" s="243"/>
      <c r="HT7" s="243"/>
      <c r="HU7" s="243"/>
      <c r="HV7" s="243"/>
      <c r="HW7" s="243"/>
      <c r="HX7" s="243"/>
      <c r="HY7" s="243"/>
      <c r="HZ7" s="243"/>
      <c r="IA7" s="243"/>
      <c r="IB7" s="243"/>
      <c r="IC7" s="243"/>
      <c r="ID7" s="243"/>
      <c r="IE7" s="243"/>
      <c r="IF7" s="243"/>
      <c r="IG7" s="243"/>
      <c r="IH7" s="243"/>
      <c r="II7" s="243"/>
      <c r="IJ7" s="243"/>
      <c r="IK7" s="243"/>
      <c r="IL7" s="243"/>
      <c r="IM7" s="243"/>
      <c r="IN7" s="243"/>
      <c r="IO7" s="243"/>
      <c r="IP7" s="243"/>
      <c r="IQ7" s="243"/>
      <c r="IR7" s="243"/>
      <c r="IS7" s="243"/>
      <c r="IT7" s="243"/>
      <c r="IU7" s="243"/>
      <c r="IV7" s="243"/>
      <c r="IW7" s="243"/>
      <c r="IX7" s="243"/>
    </row>
    <row r="8" spans="1:258" ht="19" customHeight="1">
      <c r="A8" s="241"/>
      <c r="B8" s="276" t="s">
        <v>436</v>
      </c>
      <c r="C8" s="276" t="s">
        <v>406</v>
      </c>
      <c r="D8" s="268" t="s">
        <v>441</v>
      </c>
      <c r="E8" s="268" t="s">
        <v>98</v>
      </c>
      <c r="F8" s="268" t="s">
        <v>442</v>
      </c>
      <c r="G8" s="268" t="s">
        <v>443</v>
      </c>
      <c r="H8" s="268"/>
      <c r="I8" s="268"/>
      <c r="J8" s="250"/>
      <c r="K8" s="251" t="s">
        <v>404</v>
      </c>
      <c r="L8" s="252" t="s">
        <v>401</v>
      </c>
      <c r="M8" s="243"/>
      <c r="N8" s="243"/>
      <c r="O8" s="243"/>
      <c r="P8" s="243"/>
      <c r="Q8" s="243"/>
      <c r="R8" s="243"/>
      <c r="S8" s="243"/>
      <c r="T8" s="243"/>
      <c r="U8" s="243"/>
      <c r="V8" s="243"/>
      <c r="W8" s="243"/>
      <c r="X8" s="243"/>
      <c r="Y8" s="243"/>
      <c r="Z8" s="243"/>
      <c r="AA8" s="243"/>
      <c r="AB8" s="243"/>
      <c r="AC8" s="243"/>
      <c r="AD8" s="243"/>
      <c r="AE8" s="243"/>
      <c r="AF8" s="243"/>
      <c r="AG8" s="243"/>
      <c r="AH8" s="243"/>
      <c r="AI8" s="243"/>
      <c r="AJ8" s="243"/>
      <c r="AK8" s="243"/>
      <c r="AL8" s="243"/>
      <c r="AM8" s="243"/>
      <c r="AN8" s="243"/>
      <c r="AO8" s="243"/>
      <c r="AP8" s="243"/>
      <c r="AQ8" s="243"/>
      <c r="AR8" s="243"/>
      <c r="AS8" s="243"/>
      <c r="AT8" s="243"/>
      <c r="AU8" s="243"/>
      <c r="AV8" s="243"/>
      <c r="AW8" s="243"/>
      <c r="AX8" s="243"/>
      <c r="AY8" s="243"/>
      <c r="AZ8" s="243"/>
      <c r="BA8" s="243"/>
      <c r="BB8" s="243"/>
      <c r="BC8" s="243"/>
      <c r="BD8" s="243"/>
      <c r="BE8" s="243"/>
      <c r="BF8" s="243"/>
      <c r="BG8" s="243"/>
      <c r="BH8" s="243"/>
      <c r="BI8" s="243"/>
      <c r="BJ8" s="243"/>
      <c r="BK8" s="243"/>
      <c r="BL8" s="243"/>
      <c r="BM8" s="243"/>
      <c r="BN8" s="243"/>
      <c r="BO8" s="243"/>
      <c r="BP8" s="243"/>
      <c r="BQ8" s="243"/>
      <c r="BR8" s="243"/>
      <c r="BS8" s="243"/>
      <c r="BT8" s="243"/>
      <c r="BU8" s="243"/>
      <c r="BV8" s="243"/>
      <c r="BW8" s="243"/>
      <c r="BX8" s="243"/>
      <c r="BY8" s="243"/>
      <c r="BZ8" s="243"/>
      <c r="CA8" s="243"/>
      <c r="CB8" s="243"/>
      <c r="CC8" s="243"/>
      <c r="CD8" s="243"/>
      <c r="CE8" s="243"/>
      <c r="CF8" s="243"/>
      <c r="CG8" s="243"/>
      <c r="CH8" s="243"/>
      <c r="CI8" s="243"/>
      <c r="CJ8" s="243"/>
      <c r="CK8" s="243"/>
      <c r="CL8" s="243"/>
      <c r="CM8" s="243"/>
      <c r="CN8" s="243"/>
      <c r="CO8" s="243"/>
      <c r="CP8" s="243"/>
      <c r="CQ8" s="243"/>
      <c r="CR8" s="243"/>
      <c r="CS8" s="243"/>
      <c r="CT8" s="243"/>
      <c r="CU8" s="243"/>
      <c r="CV8" s="243"/>
      <c r="CW8" s="243"/>
      <c r="CX8" s="243"/>
      <c r="CY8" s="243"/>
      <c r="CZ8" s="243"/>
      <c r="DA8" s="243"/>
      <c r="DB8" s="243"/>
      <c r="DC8" s="243"/>
      <c r="DD8" s="243"/>
      <c r="DE8" s="243"/>
      <c r="DF8" s="243"/>
      <c r="DG8" s="243"/>
      <c r="DH8" s="243"/>
      <c r="DI8" s="243"/>
      <c r="DJ8" s="243"/>
      <c r="DK8" s="243"/>
      <c r="DL8" s="243"/>
      <c r="DM8" s="243"/>
      <c r="DN8" s="243"/>
      <c r="DO8" s="243"/>
      <c r="DP8" s="243"/>
      <c r="DQ8" s="243"/>
      <c r="DR8" s="243"/>
      <c r="DS8" s="243"/>
      <c r="DT8" s="243"/>
      <c r="DU8" s="243"/>
      <c r="DV8" s="243"/>
      <c r="DW8" s="243"/>
      <c r="DX8" s="243"/>
      <c r="DY8" s="243"/>
      <c r="DZ8" s="243"/>
      <c r="EA8" s="243"/>
      <c r="EB8" s="243"/>
      <c r="EC8" s="243"/>
      <c r="ED8" s="243"/>
      <c r="GF8" s="243"/>
      <c r="GG8" s="243"/>
      <c r="GH8" s="243"/>
      <c r="GI8" s="243"/>
      <c r="GJ8" s="243"/>
      <c r="GK8" s="243"/>
      <c r="GL8" s="243"/>
      <c r="GM8" s="243"/>
      <c r="GN8" s="243"/>
      <c r="GO8" s="243"/>
      <c r="GP8" s="243"/>
      <c r="GQ8" s="243"/>
      <c r="GR8" s="243"/>
      <c r="GS8" s="243"/>
      <c r="GT8" s="243"/>
      <c r="GU8" s="243"/>
      <c r="GV8" s="243"/>
      <c r="GW8" s="243"/>
      <c r="GX8" s="243"/>
      <c r="GY8" s="243"/>
      <c r="GZ8" s="243"/>
      <c r="HA8" s="243"/>
      <c r="HB8" s="243"/>
      <c r="HC8" s="243"/>
      <c r="HD8" s="243"/>
      <c r="HE8" s="243"/>
      <c r="HF8" s="243"/>
      <c r="HG8" s="243"/>
      <c r="HH8" s="243"/>
      <c r="HI8" s="243"/>
      <c r="HJ8" s="243"/>
      <c r="HK8" s="243"/>
      <c r="HL8" s="243"/>
      <c r="HM8" s="243"/>
      <c r="HN8" s="243"/>
      <c r="HO8" s="243"/>
      <c r="HP8" s="243"/>
      <c r="HQ8" s="243"/>
      <c r="HR8" s="243"/>
      <c r="HS8" s="243"/>
      <c r="HT8" s="243"/>
      <c r="HU8" s="243"/>
      <c r="HV8" s="243"/>
      <c r="HW8" s="243"/>
      <c r="HX8" s="243"/>
      <c r="HY8" s="243"/>
      <c r="HZ8" s="243"/>
      <c r="IA8" s="243"/>
      <c r="IB8" s="243"/>
      <c r="IC8" s="243"/>
      <c r="ID8" s="243"/>
      <c r="IE8" s="243"/>
      <c r="IF8" s="243"/>
      <c r="IG8" s="243"/>
      <c r="IH8" s="243"/>
      <c r="II8" s="243"/>
      <c r="IJ8" s="243"/>
      <c r="IK8" s="243"/>
      <c r="IL8" s="243"/>
      <c r="IM8" s="243"/>
      <c r="IN8" s="243"/>
      <c r="IO8" s="243"/>
      <c r="IP8" s="243"/>
      <c r="IQ8" s="243"/>
      <c r="IR8" s="243"/>
      <c r="IS8" s="243"/>
      <c r="IT8" s="243"/>
      <c r="IU8" s="243"/>
      <c r="IV8" s="243"/>
      <c r="IW8" s="243"/>
      <c r="IX8" s="243"/>
    </row>
    <row r="9" spans="1:258" ht="19" customHeight="1">
      <c r="A9" s="241"/>
      <c r="B9" s="275"/>
      <c r="C9" s="274"/>
      <c r="D9" s="275"/>
      <c r="E9" s="275"/>
      <c r="F9" s="275"/>
      <c r="G9" s="275"/>
      <c r="H9" s="275"/>
      <c r="I9" s="275"/>
      <c r="J9" s="250"/>
      <c r="K9" s="251" t="s">
        <v>18</v>
      </c>
      <c r="L9" s="252" t="s">
        <v>401</v>
      </c>
      <c r="M9" s="243"/>
      <c r="N9" s="243"/>
      <c r="O9" s="243"/>
      <c r="P9" s="243"/>
      <c r="Q9" s="243"/>
      <c r="R9" s="243"/>
      <c r="S9" s="243"/>
      <c r="T9" s="243"/>
      <c r="U9" s="243"/>
      <c r="V9" s="243"/>
      <c r="W9" s="243"/>
      <c r="X9" s="243"/>
      <c r="Y9" s="243"/>
      <c r="Z9" s="243"/>
      <c r="AA9" s="243"/>
      <c r="AB9" s="243"/>
      <c r="AC9" s="243"/>
      <c r="AD9" s="243"/>
      <c r="AE9" s="243"/>
      <c r="AF9" s="243"/>
      <c r="AG9" s="243"/>
      <c r="AH9" s="243"/>
      <c r="AI9" s="243"/>
      <c r="AJ9" s="243"/>
      <c r="AK9" s="243"/>
      <c r="AL9" s="243"/>
      <c r="AM9" s="243"/>
      <c r="AN9" s="243"/>
      <c r="AO9" s="243"/>
      <c r="AP9" s="243"/>
      <c r="AQ9" s="243"/>
      <c r="AR9" s="243"/>
      <c r="AS9" s="243"/>
      <c r="AT9" s="243"/>
      <c r="AU9" s="243"/>
      <c r="AV9" s="243"/>
      <c r="AW9" s="243"/>
      <c r="AX9" s="243"/>
      <c r="AY9" s="243"/>
      <c r="AZ9" s="243"/>
      <c r="BA9" s="243"/>
      <c r="BB9" s="243"/>
      <c r="BC9" s="243"/>
      <c r="BD9" s="243"/>
      <c r="BE9" s="243"/>
      <c r="BF9" s="243"/>
      <c r="BG9" s="243"/>
      <c r="BH9" s="243"/>
      <c r="BI9" s="243"/>
      <c r="BJ9" s="243"/>
      <c r="BK9" s="243"/>
      <c r="BL9" s="243"/>
      <c r="BM9" s="243"/>
      <c r="BN9" s="243"/>
      <c r="BO9" s="243"/>
      <c r="BP9" s="243"/>
      <c r="BQ9" s="243"/>
      <c r="BR9" s="243"/>
      <c r="BS9" s="243"/>
      <c r="BT9" s="243"/>
      <c r="BU9" s="243"/>
      <c r="BV9" s="243"/>
      <c r="BW9" s="243"/>
      <c r="BX9" s="243"/>
      <c r="BY9" s="243"/>
      <c r="BZ9" s="243"/>
      <c r="CA9" s="243"/>
      <c r="CB9" s="243"/>
      <c r="CC9" s="243"/>
      <c r="CD9" s="243"/>
      <c r="CE9" s="243"/>
      <c r="CF9" s="243"/>
      <c r="CG9" s="243"/>
      <c r="CH9" s="243"/>
      <c r="CI9" s="243"/>
      <c r="CJ9" s="243"/>
      <c r="CK9" s="243"/>
      <c r="CL9" s="243"/>
      <c r="CM9" s="243"/>
      <c r="CN9" s="243"/>
      <c r="CO9" s="243"/>
      <c r="CP9" s="243"/>
      <c r="CQ9" s="243"/>
      <c r="CR9" s="243"/>
      <c r="CS9" s="243"/>
      <c r="CT9" s="243"/>
      <c r="CU9" s="243"/>
      <c r="CV9" s="243"/>
      <c r="CW9" s="243"/>
      <c r="CX9" s="243"/>
      <c r="CY9" s="243"/>
      <c r="CZ9" s="243"/>
      <c r="DA9" s="243"/>
      <c r="DB9" s="243"/>
      <c r="DC9" s="243"/>
      <c r="DD9" s="243"/>
      <c r="DE9" s="243"/>
      <c r="DF9" s="243"/>
      <c r="DG9" s="243"/>
      <c r="DH9" s="243"/>
      <c r="DI9" s="243"/>
      <c r="DJ9" s="243"/>
      <c r="DK9" s="243"/>
      <c r="DL9" s="243"/>
      <c r="DM9" s="243"/>
      <c r="DN9" s="243"/>
      <c r="DO9" s="243"/>
      <c r="DP9" s="243"/>
      <c r="DQ9" s="243"/>
      <c r="DR9" s="243"/>
      <c r="DS9" s="243"/>
      <c r="DT9" s="243"/>
      <c r="DU9" s="243"/>
      <c r="DV9" s="243"/>
      <c r="DW9" s="243"/>
      <c r="DX9" s="243"/>
      <c r="DY9" s="243"/>
      <c r="DZ9" s="243"/>
      <c r="EA9" s="243"/>
      <c r="EB9" s="243"/>
      <c r="EC9" s="243"/>
      <c r="ED9" s="243"/>
      <c r="GF9" s="243"/>
      <c r="GG9" s="243"/>
      <c r="GH9" s="243"/>
      <c r="GI9" s="243"/>
      <c r="GJ9" s="243"/>
      <c r="GK9" s="243"/>
      <c r="GL9" s="243"/>
      <c r="GM9" s="243"/>
      <c r="GN9" s="243"/>
      <c r="GO9" s="243"/>
      <c r="GP9" s="243"/>
      <c r="GQ9" s="243"/>
      <c r="GR9" s="243"/>
      <c r="GS9" s="243"/>
      <c r="GT9" s="243"/>
      <c r="GU9" s="243"/>
      <c r="GV9" s="243"/>
      <c r="GW9" s="243"/>
      <c r="GX9" s="243"/>
      <c r="GY9" s="243"/>
      <c r="GZ9" s="243"/>
      <c r="HA9" s="243"/>
      <c r="HB9" s="243"/>
      <c r="HC9" s="243"/>
      <c r="HD9" s="243"/>
      <c r="HE9" s="243"/>
      <c r="HF9" s="243"/>
      <c r="HG9" s="243"/>
      <c r="HH9" s="243"/>
      <c r="HI9" s="243"/>
      <c r="HJ9" s="243"/>
      <c r="HK9" s="243"/>
      <c r="HL9" s="243"/>
      <c r="HM9" s="243"/>
      <c r="HN9" s="243"/>
      <c r="HO9" s="243"/>
      <c r="HP9" s="243"/>
      <c r="HQ9" s="243"/>
      <c r="HR9" s="243"/>
      <c r="HS9" s="243"/>
      <c r="HT9" s="243"/>
      <c r="HU9" s="243"/>
      <c r="HV9" s="243"/>
      <c r="HW9" s="243"/>
      <c r="HX9" s="243"/>
      <c r="HY9" s="243"/>
      <c r="HZ9" s="243"/>
      <c r="IA9" s="243"/>
      <c r="IB9" s="243"/>
      <c r="IC9" s="243"/>
      <c r="ID9" s="243"/>
      <c r="IE9" s="243"/>
      <c r="IF9" s="243"/>
      <c r="IG9" s="243"/>
      <c r="IH9" s="243"/>
      <c r="II9" s="243"/>
      <c r="IJ9" s="243"/>
      <c r="IK9" s="243"/>
      <c r="IL9" s="243"/>
      <c r="IM9" s="243"/>
      <c r="IN9" s="243"/>
      <c r="IO9" s="243"/>
      <c r="IP9" s="243"/>
      <c r="IQ9" s="243"/>
      <c r="IR9" s="243"/>
      <c r="IS9" s="243"/>
      <c r="IT9" s="243"/>
      <c r="IU9" s="243"/>
      <c r="IV9" s="243"/>
      <c r="IW9" s="243"/>
      <c r="IX9" s="243"/>
    </row>
    <row r="10" spans="1:258" ht="19" customHeight="1">
      <c r="A10" s="241"/>
      <c r="B10" s="273" t="s">
        <v>444</v>
      </c>
      <c r="C10" s="274"/>
      <c r="D10" s="273" t="s">
        <v>445</v>
      </c>
      <c r="E10" s="274"/>
      <c r="F10" s="273" t="s">
        <v>444</v>
      </c>
      <c r="G10" s="274"/>
      <c r="H10" s="273" t="s">
        <v>446</v>
      </c>
      <c r="I10" s="275"/>
      <c r="J10" s="250"/>
      <c r="K10" s="251" t="s">
        <v>405</v>
      </c>
      <c r="L10" s="252" t="s">
        <v>401</v>
      </c>
      <c r="M10" s="243"/>
      <c r="N10" s="243"/>
      <c r="O10" s="243"/>
      <c r="P10" s="243"/>
      <c r="Q10" s="243"/>
      <c r="R10" s="243"/>
      <c r="S10" s="243"/>
      <c r="T10" s="243"/>
      <c r="U10" s="243"/>
      <c r="V10" s="243"/>
      <c r="W10" s="243"/>
      <c r="X10" s="243"/>
      <c r="Y10" s="243"/>
      <c r="Z10" s="243"/>
      <c r="AA10" s="243"/>
      <c r="AB10" s="243"/>
      <c r="AC10" s="243"/>
      <c r="AD10" s="243"/>
      <c r="AE10" s="243"/>
      <c r="AF10" s="243"/>
      <c r="AG10" s="243"/>
      <c r="AH10" s="243"/>
      <c r="AI10" s="243"/>
      <c r="AJ10" s="243"/>
      <c r="AK10" s="243"/>
      <c r="AL10" s="243"/>
      <c r="AM10" s="243"/>
      <c r="AN10" s="243"/>
      <c r="AO10" s="243"/>
      <c r="AP10" s="243"/>
      <c r="AQ10" s="243"/>
      <c r="AR10" s="243"/>
      <c r="AS10" s="243"/>
      <c r="AT10" s="243"/>
      <c r="AU10" s="243"/>
      <c r="AV10" s="243"/>
      <c r="AW10" s="243"/>
      <c r="AX10" s="243"/>
      <c r="AY10" s="243"/>
      <c r="AZ10" s="243"/>
      <c r="BA10" s="243"/>
      <c r="BB10" s="243"/>
      <c r="BC10" s="243"/>
      <c r="BD10" s="243"/>
      <c r="BE10" s="243"/>
      <c r="BF10" s="243"/>
      <c r="BG10" s="243"/>
      <c r="BH10" s="243"/>
      <c r="BI10" s="243"/>
      <c r="BJ10" s="243"/>
      <c r="BK10" s="243"/>
      <c r="BL10" s="243"/>
      <c r="BM10" s="243"/>
      <c r="BN10" s="243"/>
      <c r="BO10" s="243"/>
      <c r="BP10" s="243"/>
      <c r="BQ10" s="243"/>
      <c r="BR10" s="243"/>
      <c r="BS10" s="243"/>
      <c r="BT10" s="243"/>
      <c r="BU10" s="243"/>
      <c r="BV10" s="243"/>
      <c r="BW10" s="243"/>
      <c r="BX10" s="243"/>
      <c r="BY10" s="243"/>
      <c r="BZ10" s="243"/>
      <c r="CA10" s="243"/>
      <c r="CB10" s="243"/>
      <c r="CC10" s="243"/>
      <c r="CD10" s="243"/>
      <c r="CE10" s="243"/>
      <c r="CF10" s="243"/>
      <c r="CG10" s="243"/>
      <c r="CH10" s="243"/>
      <c r="CI10" s="243"/>
      <c r="CJ10" s="243"/>
      <c r="CK10" s="243"/>
      <c r="CL10" s="243"/>
      <c r="CM10" s="243"/>
      <c r="CN10" s="243"/>
      <c r="CO10" s="243"/>
      <c r="CP10" s="243"/>
      <c r="CQ10" s="243"/>
      <c r="CR10" s="243"/>
      <c r="CS10" s="243"/>
      <c r="CT10" s="243"/>
      <c r="CU10" s="243"/>
      <c r="CV10" s="243"/>
      <c r="CW10" s="243"/>
      <c r="CX10" s="243"/>
      <c r="CY10" s="243"/>
      <c r="CZ10" s="243"/>
      <c r="DA10" s="243"/>
      <c r="DB10" s="243"/>
      <c r="DC10" s="243"/>
      <c r="DD10" s="243"/>
      <c r="DE10" s="243"/>
      <c r="DF10" s="243"/>
      <c r="DG10" s="243"/>
      <c r="DH10" s="243"/>
      <c r="DI10" s="243"/>
      <c r="DJ10" s="243"/>
      <c r="DK10" s="243"/>
      <c r="DL10" s="243"/>
      <c r="DM10" s="243"/>
      <c r="DN10" s="243"/>
      <c r="DO10" s="243"/>
      <c r="DP10" s="243"/>
      <c r="DQ10" s="243"/>
      <c r="DR10" s="243"/>
      <c r="DS10" s="243"/>
      <c r="DT10" s="243"/>
      <c r="DU10" s="243"/>
      <c r="DV10" s="243"/>
      <c r="DW10" s="243"/>
      <c r="DX10" s="243"/>
      <c r="DY10" s="243"/>
      <c r="DZ10" s="243"/>
      <c r="EA10" s="243"/>
      <c r="EB10" s="243"/>
      <c r="EC10" s="243"/>
      <c r="ED10" s="243"/>
      <c r="GF10" s="243"/>
      <c r="GG10" s="243"/>
      <c r="GH10" s="243"/>
      <c r="GI10" s="243"/>
      <c r="GJ10" s="243"/>
      <c r="GK10" s="243"/>
      <c r="GL10" s="243"/>
      <c r="GM10" s="243"/>
      <c r="GN10" s="243"/>
      <c r="GO10" s="243"/>
      <c r="GP10" s="243"/>
      <c r="GQ10" s="243"/>
      <c r="GR10" s="243"/>
      <c r="GS10" s="243"/>
      <c r="GT10" s="243"/>
      <c r="GU10" s="243"/>
      <c r="GV10" s="243"/>
      <c r="GW10" s="243"/>
      <c r="GX10" s="243"/>
      <c r="GY10" s="243"/>
      <c r="GZ10" s="243"/>
      <c r="HA10" s="243"/>
      <c r="HB10" s="243"/>
      <c r="HC10" s="243"/>
      <c r="HD10" s="243"/>
      <c r="HE10" s="243"/>
      <c r="HF10" s="243"/>
      <c r="HG10" s="243"/>
      <c r="HH10" s="243"/>
      <c r="HI10" s="243"/>
      <c r="HJ10" s="243"/>
      <c r="HK10" s="243"/>
      <c r="HL10" s="243"/>
      <c r="HM10" s="243"/>
      <c r="HN10" s="243"/>
      <c r="HO10" s="243"/>
      <c r="HP10" s="243"/>
      <c r="HQ10" s="243"/>
      <c r="HR10" s="243"/>
      <c r="HS10" s="243"/>
      <c r="HT10" s="243"/>
      <c r="HU10" s="243"/>
      <c r="HV10" s="243"/>
      <c r="HW10" s="243"/>
      <c r="HX10" s="243"/>
      <c r="HY10" s="243"/>
      <c r="HZ10" s="243"/>
      <c r="IA10" s="243"/>
      <c r="IB10" s="243"/>
      <c r="IC10" s="243"/>
      <c r="ID10" s="243"/>
      <c r="IE10" s="243"/>
      <c r="IF10" s="243"/>
      <c r="IG10" s="243"/>
      <c r="IH10" s="243"/>
      <c r="II10" s="243"/>
      <c r="IJ10" s="243"/>
      <c r="IK10" s="243"/>
      <c r="IL10" s="243"/>
      <c r="IM10" s="243"/>
      <c r="IN10" s="243"/>
      <c r="IO10" s="243"/>
      <c r="IP10" s="243"/>
      <c r="IQ10" s="243"/>
      <c r="IR10" s="243"/>
      <c r="IS10" s="243"/>
      <c r="IT10" s="243"/>
      <c r="IU10" s="243"/>
      <c r="IV10" s="243"/>
      <c r="IW10" s="243"/>
      <c r="IX10" s="243"/>
    </row>
    <row r="11" spans="1:258" ht="19" customHeight="1">
      <c r="A11" s="241"/>
      <c r="B11" s="277" t="s">
        <v>447</v>
      </c>
      <c r="C11" s="276" t="s">
        <v>406</v>
      </c>
      <c r="D11" s="265" t="s">
        <v>448</v>
      </c>
      <c r="E11" s="268" t="s">
        <v>406</v>
      </c>
      <c r="F11" s="265" t="s">
        <v>449</v>
      </c>
      <c r="G11" s="268" t="s">
        <v>92</v>
      </c>
      <c r="H11" s="265" t="s">
        <v>450</v>
      </c>
      <c r="I11" s="278" t="s">
        <v>90</v>
      </c>
      <c r="J11" s="253"/>
      <c r="K11" s="254" t="s">
        <v>19</v>
      </c>
      <c r="L11" s="254" t="s">
        <v>286</v>
      </c>
      <c r="M11" s="243"/>
      <c r="N11" s="243"/>
      <c r="O11" s="243"/>
      <c r="P11" s="243"/>
      <c r="Q11" s="243"/>
      <c r="R11" s="243"/>
      <c r="S11" s="243"/>
      <c r="T11" s="243"/>
      <c r="U11" s="243"/>
      <c r="V11" s="243"/>
      <c r="W11" s="243"/>
      <c r="X11" s="243"/>
      <c r="Y11" s="243"/>
      <c r="Z11" s="243"/>
      <c r="AA11" s="243"/>
      <c r="AB11" s="243"/>
      <c r="AC11" s="243"/>
      <c r="AD11" s="243"/>
      <c r="AE11" s="243"/>
      <c r="AF11" s="243"/>
      <c r="AG11" s="243"/>
      <c r="AH11" s="243"/>
      <c r="AI11" s="243"/>
      <c r="AJ11" s="243"/>
      <c r="AK11" s="243"/>
      <c r="AL11" s="243"/>
      <c r="AM11" s="243"/>
      <c r="AN11" s="243"/>
      <c r="AO11" s="243"/>
      <c r="AP11" s="243"/>
      <c r="AQ11" s="243"/>
      <c r="AR11" s="243"/>
      <c r="AS11" s="243"/>
      <c r="AT11" s="243"/>
      <c r="AU11" s="243"/>
      <c r="AV11" s="243"/>
      <c r="AW11" s="243"/>
      <c r="AX11" s="243"/>
      <c r="AY11" s="243"/>
      <c r="AZ11" s="243"/>
      <c r="BA11" s="243"/>
      <c r="BB11" s="243"/>
      <c r="BC11" s="243"/>
      <c r="BD11" s="243"/>
      <c r="BE11" s="243"/>
      <c r="BF11" s="243"/>
      <c r="BG11" s="243"/>
      <c r="BH11" s="243"/>
      <c r="BI11" s="243"/>
      <c r="BJ11" s="243"/>
      <c r="BK11" s="243"/>
      <c r="BL11" s="243"/>
      <c r="BM11" s="243"/>
      <c r="BN11" s="243"/>
      <c r="BO11" s="243"/>
      <c r="BP11" s="243"/>
      <c r="BQ11" s="243"/>
      <c r="BR11" s="243"/>
      <c r="BS11" s="243"/>
      <c r="BT11" s="243"/>
      <c r="BU11" s="243"/>
      <c r="BV11" s="243"/>
      <c r="BW11" s="243"/>
      <c r="BX11" s="243"/>
      <c r="BY11" s="243"/>
      <c r="BZ11" s="243"/>
      <c r="CA11" s="243"/>
      <c r="CB11" s="243"/>
      <c r="CC11" s="243"/>
      <c r="CD11" s="243"/>
      <c r="CE11" s="243"/>
      <c r="CF11" s="243"/>
      <c r="CG11" s="243"/>
      <c r="CH11" s="243"/>
      <c r="CI11" s="243"/>
      <c r="CJ11" s="243"/>
      <c r="CK11" s="243"/>
      <c r="CL11" s="243"/>
      <c r="CM11" s="243"/>
      <c r="CN11" s="243"/>
      <c r="CO11" s="243"/>
      <c r="CP11" s="243"/>
      <c r="CQ11" s="243"/>
      <c r="CR11" s="243"/>
      <c r="CS11" s="243"/>
      <c r="CT11" s="243"/>
      <c r="CU11" s="243"/>
      <c r="CV11" s="243"/>
      <c r="CW11" s="243"/>
      <c r="CX11" s="243"/>
      <c r="CY11" s="243"/>
      <c r="CZ11" s="243"/>
      <c r="DA11" s="243"/>
      <c r="DB11" s="243"/>
      <c r="DC11" s="243"/>
      <c r="DD11" s="243"/>
      <c r="DE11" s="243"/>
      <c r="DF11" s="243"/>
      <c r="DG11" s="243"/>
      <c r="DH11" s="243"/>
      <c r="DI11" s="243"/>
      <c r="DJ11" s="243"/>
      <c r="DK11" s="243"/>
      <c r="DL11" s="243"/>
      <c r="DM11" s="243"/>
      <c r="DN11" s="243"/>
      <c r="DO11" s="243"/>
      <c r="DP11" s="243"/>
      <c r="DQ11" s="243"/>
      <c r="DR11" s="243"/>
      <c r="DS11" s="243"/>
      <c r="DT11" s="243"/>
      <c r="DU11" s="243"/>
      <c r="DV11" s="243"/>
      <c r="DW11" s="243"/>
      <c r="DX11" s="243"/>
      <c r="DY11" s="243"/>
      <c r="DZ11" s="243"/>
      <c r="EA11" s="243"/>
      <c r="EB11" s="243"/>
      <c r="EC11" s="243"/>
      <c r="ED11" s="243"/>
      <c r="GF11" s="243"/>
      <c r="GG11" s="243"/>
      <c r="GH11" s="243"/>
      <c r="GI11" s="243"/>
      <c r="GJ11" s="243"/>
      <c r="GK11" s="243"/>
      <c r="GL11" s="243"/>
      <c r="GM11" s="243"/>
      <c r="GN11" s="243"/>
      <c r="GO11" s="243"/>
      <c r="GP11" s="243"/>
      <c r="GQ11" s="243"/>
      <c r="GR11" s="243"/>
      <c r="GS11" s="243"/>
      <c r="GT11" s="243"/>
      <c r="GU11" s="243"/>
      <c r="GV11" s="243"/>
      <c r="GW11" s="243"/>
      <c r="GX11" s="243"/>
      <c r="GY11" s="243"/>
      <c r="GZ11" s="243"/>
      <c r="HA11" s="243"/>
      <c r="HB11" s="243"/>
      <c r="HC11" s="243"/>
      <c r="HD11" s="243"/>
      <c r="HE11" s="243"/>
      <c r="HF11" s="243"/>
      <c r="HG11" s="243"/>
      <c r="HH11" s="243"/>
      <c r="HI11" s="243"/>
      <c r="HJ11" s="243"/>
      <c r="HK11" s="243"/>
      <c r="HL11" s="243"/>
      <c r="HM11" s="243"/>
      <c r="HN11" s="243"/>
      <c r="HO11" s="243"/>
      <c r="HP11" s="243"/>
      <c r="HQ11" s="243"/>
      <c r="HR11" s="243"/>
      <c r="HS11" s="243"/>
      <c r="HT11" s="243"/>
      <c r="HU11" s="243"/>
      <c r="HV11" s="243"/>
      <c r="HW11" s="243"/>
      <c r="HX11" s="243"/>
      <c r="HY11" s="243"/>
      <c r="HZ11" s="243"/>
      <c r="IA11" s="243"/>
      <c r="IB11" s="243"/>
      <c r="IC11" s="243"/>
      <c r="ID11" s="243"/>
      <c r="IE11" s="243"/>
      <c r="IF11" s="243"/>
      <c r="IG11" s="243"/>
      <c r="IH11" s="243"/>
      <c r="II11" s="243"/>
      <c r="IJ11" s="243"/>
      <c r="IK11" s="243"/>
      <c r="IL11" s="243"/>
      <c r="IM11" s="243"/>
      <c r="IN11" s="243"/>
      <c r="IO11" s="243"/>
      <c r="IP11" s="243"/>
      <c r="IQ11" s="243"/>
      <c r="IR11" s="243"/>
      <c r="IS11" s="243"/>
      <c r="IT11" s="243"/>
      <c r="IU11" s="243"/>
      <c r="IV11" s="243"/>
      <c r="IW11" s="243"/>
      <c r="IX11" s="243"/>
    </row>
    <row r="12" spans="1:258" ht="19" customHeight="1">
      <c r="A12" s="241"/>
      <c r="B12" s="276" t="s">
        <v>451</v>
      </c>
      <c r="C12" s="276" t="s">
        <v>406</v>
      </c>
      <c r="D12" s="265" t="s">
        <v>423</v>
      </c>
      <c r="E12" s="268" t="s">
        <v>406</v>
      </c>
      <c r="F12" s="268" t="s">
        <v>451</v>
      </c>
      <c r="G12" s="268" t="s">
        <v>91</v>
      </c>
      <c r="H12" s="268" t="s">
        <v>452</v>
      </c>
      <c r="I12" s="278" t="s">
        <v>90</v>
      </c>
      <c r="J12" s="250"/>
      <c r="K12" s="251" t="s">
        <v>408</v>
      </c>
      <c r="L12" s="254" t="s">
        <v>286</v>
      </c>
      <c r="M12" s="243"/>
      <c r="N12" s="243"/>
      <c r="O12" s="243"/>
      <c r="P12" s="243"/>
      <c r="Q12" s="243"/>
      <c r="R12" s="243"/>
      <c r="S12" s="243"/>
      <c r="T12" s="243"/>
      <c r="U12" s="243"/>
      <c r="V12" s="243"/>
      <c r="W12" s="243"/>
      <c r="X12" s="243"/>
      <c r="Y12" s="243"/>
      <c r="Z12" s="243"/>
      <c r="AA12" s="243"/>
      <c r="AB12" s="243"/>
      <c r="AC12" s="243"/>
      <c r="AD12" s="243"/>
      <c r="AE12" s="243"/>
      <c r="AF12" s="243"/>
      <c r="AG12" s="243"/>
      <c r="AH12" s="243"/>
      <c r="AI12" s="243"/>
      <c r="AJ12" s="243"/>
      <c r="AK12" s="243"/>
      <c r="AL12" s="243"/>
      <c r="AM12" s="243"/>
      <c r="AN12" s="243"/>
      <c r="AO12" s="243"/>
      <c r="AP12" s="243"/>
      <c r="AQ12" s="243"/>
      <c r="AR12" s="243"/>
      <c r="AS12" s="243"/>
      <c r="AT12" s="243"/>
      <c r="AU12" s="243"/>
      <c r="AV12" s="243"/>
      <c r="AW12" s="243"/>
      <c r="AX12" s="243"/>
      <c r="AY12" s="243"/>
      <c r="AZ12" s="243"/>
      <c r="BA12" s="243"/>
      <c r="BB12" s="243"/>
      <c r="BC12" s="243"/>
      <c r="BD12" s="243"/>
      <c r="BE12" s="243"/>
      <c r="BF12" s="243"/>
      <c r="BG12" s="243"/>
      <c r="BH12" s="243"/>
      <c r="BI12" s="243"/>
      <c r="BJ12" s="243"/>
      <c r="BK12" s="243"/>
      <c r="BL12" s="243"/>
      <c r="BM12" s="243"/>
      <c r="BN12" s="243"/>
      <c r="BO12" s="243"/>
      <c r="BP12" s="243"/>
      <c r="BQ12" s="243"/>
      <c r="BR12" s="243"/>
      <c r="BS12" s="243"/>
      <c r="BT12" s="243"/>
      <c r="BU12" s="243"/>
      <c r="BV12" s="243"/>
      <c r="BW12" s="243"/>
      <c r="BX12" s="243"/>
      <c r="BY12" s="243"/>
      <c r="BZ12" s="243"/>
      <c r="CA12" s="243"/>
      <c r="CB12" s="243"/>
      <c r="CC12" s="243"/>
      <c r="CD12" s="243"/>
      <c r="CE12" s="243"/>
      <c r="CF12" s="243"/>
      <c r="CG12" s="243"/>
      <c r="CH12" s="243"/>
      <c r="CI12" s="243"/>
      <c r="CJ12" s="243"/>
      <c r="CK12" s="243"/>
      <c r="CL12" s="243"/>
      <c r="CM12" s="243"/>
      <c r="CN12" s="243"/>
      <c r="CO12" s="243"/>
      <c r="CP12" s="243"/>
      <c r="CQ12" s="243"/>
      <c r="CR12" s="243"/>
      <c r="CS12" s="243"/>
      <c r="CT12" s="243"/>
      <c r="CU12" s="243"/>
      <c r="CV12" s="243"/>
      <c r="CW12" s="243"/>
      <c r="CX12" s="243"/>
      <c r="CY12" s="243"/>
      <c r="CZ12" s="243"/>
      <c r="DA12" s="243"/>
      <c r="DB12" s="243"/>
      <c r="DC12" s="243"/>
      <c r="DD12" s="243"/>
      <c r="DE12" s="243"/>
      <c r="DF12" s="243"/>
      <c r="DG12" s="243"/>
      <c r="DH12" s="243"/>
      <c r="DI12" s="243"/>
      <c r="DJ12" s="243"/>
      <c r="DK12" s="243"/>
      <c r="DL12" s="243"/>
      <c r="DM12" s="243"/>
      <c r="DN12" s="243"/>
      <c r="DO12" s="243"/>
      <c r="DP12" s="243"/>
      <c r="DQ12" s="243"/>
      <c r="DR12" s="243"/>
      <c r="DS12" s="243"/>
      <c r="DT12" s="243"/>
      <c r="DU12" s="243"/>
      <c r="DV12" s="243"/>
      <c r="DW12" s="243"/>
      <c r="DX12" s="243"/>
      <c r="DY12" s="243"/>
      <c r="DZ12" s="243"/>
      <c r="EA12" s="243"/>
      <c r="EB12" s="243"/>
      <c r="EC12" s="243"/>
      <c r="ED12" s="243"/>
      <c r="GF12" s="243"/>
      <c r="GG12" s="243"/>
      <c r="GH12" s="243"/>
      <c r="GI12" s="243"/>
      <c r="GJ12" s="243"/>
      <c r="GK12" s="243"/>
      <c r="GL12" s="243"/>
      <c r="GM12" s="243"/>
      <c r="GN12" s="243"/>
      <c r="GO12" s="243"/>
      <c r="GP12" s="243"/>
      <c r="GQ12" s="243"/>
      <c r="GR12" s="243"/>
      <c r="GS12" s="243"/>
      <c r="GT12" s="243"/>
      <c r="GU12" s="243"/>
      <c r="GV12" s="243"/>
      <c r="GW12" s="243"/>
      <c r="GX12" s="243"/>
      <c r="GY12" s="243"/>
      <c r="GZ12" s="243"/>
      <c r="HA12" s="243"/>
      <c r="HB12" s="243"/>
      <c r="HC12" s="243"/>
      <c r="HD12" s="243"/>
      <c r="HE12" s="243"/>
      <c r="HF12" s="243"/>
      <c r="HG12" s="243"/>
      <c r="HH12" s="243"/>
      <c r="HI12" s="243"/>
      <c r="HJ12" s="243"/>
      <c r="HK12" s="243"/>
      <c r="HL12" s="243"/>
      <c r="HM12" s="243"/>
      <c r="HN12" s="243"/>
      <c r="HO12" s="243"/>
      <c r="HP12" s="243"/>
      <c r="HQ12" s="243"/>
      <c r="HR12" s="243"/>
      <c r="HS12" s="243"/>
      <c r="HT12" s="243"/>
      <c r="HU12" s="243"/>
      <c r="HV12" s="243"/>
      <c r="HW12" s="243"/>
      <c r="HX12" s="243"/>
      <c r="HY12" s="243"/>
      <c r="HZ12" s="243"/>
      <c r="IA12" s="243"/>
      <c r="IB12" s="243"/>
      <c r="IC12" s="243"/>
      <c r="ID12" s="243"/>
      <c r="IE12" s="243"/>
      <c r="IF12" s="243"/>
      <c r="IG12" s="243"/>
      <c r="IH12" s="243"/>
      <c r="II12" s="243"/>
      <c r="IJ12" s="243"/>
      <c r="IK12" s="243"/>
      <c r="IL12" s="243"/>
      <c r="IM12" s="243"/>
      <c r="IN12" s="243"/>
      <c r="IO12" s="243"/>
      <c r="IP12" s="243"/>
      <c r="IQ12" s="243"/>
      <c r="IR12" s="243"/>
      <c r="IS12" s="243"/>
      <c r="IT12" s="243"/>
      <c r="IU12" s="243"/>
      <c r="IV12" s="243"/>
      <c r="IW12" s="243"/>
      <c r="IX12" s="243"/>
    </row>
    <row r="13" spans="1:258" ht="19" customHeight="1">
      <c r="A13" s="241"/>
      <c r="B13" s="276" t="s">
        <v>453</v>
      </c>
      <c r="C13" s="276" t="s">
        <v>406</v>
      </c>
      <c r="D13" s="279"/>
      <c r="E13" s="279"/>
      <c r="F13" s="279"/>
      <c r="G13" s="279"/>
      <c r="H13" s="279"/>
      <c r="I13" s="280"/>
      <c r="J13" s="253"/>
      <c r="K13" s="254" t="s">
        <v>409</v>
      </c>
      <c r="L13" s="254" t="s">
        <v>286</v>
      </c>
      <c r="M13" s="243"/>
      <c r="N13" s="243"/>
      <c r="O13" s="243"/>
      <c r="P13" s="243"/>
      <c r="Q13" s="243"/>
      <c r="R13" s="243"/>
      <c r="S13" s="243"/>
      <c r="T13" s="243"/>
      <c r="U13" s="243"/>
      <c r="V13" s="243"/>
      <c r="W13" s="243"/>
      <c r="X13" s="243"/>
      <c r="Y13" s="243"/>
      <c r="Z13" s="243"/>
      <c r="AA13" s="243"/>
      <c r="AB13" s="243"/>
      <c r="AC13" s="243"/>
      <c r="AD13" s="243"/>
      <c r="AE13" s="243"/>
      <c r="AF13" s="243"/>
      <c r="AG13" s="243"/>
      <c r="AH13" s="243"/>
      <c r="AI13" s="243"/>
      <c r="AJ13" s="243"/>
      <c r="AK13" s="243"/>
      <c r="AL13" s="243"/>
      <c r="AM13" s="243"/>
      <c r="AN13" s="243"/>
      <c r="AO13" s="243"/>
      <c r="AP13" s="243"/>
      <c r="AQ13" s="243"/>
      <c r="AR13" s="243"/>
      <c r="AS13" s="243"/>
      <c r="AT13" s="243"/>
      <c r="AU13" s="243"/>
      <c r="AV13" s="243"/>
      <c r="AW13" s="243"/>
      <c r="AX13" s="243"/>
      <c r="AY13" s="243"/>
      <c r="AZ13" s="243"/>
      <c r="BA13" s="243"/>
      <c r="BB13" s="243"/>
      <c r="BC13" s="243"/>
      <c r="BD13" s="243"/>
      <c r="BE13" s="243"/>
      <c r="BF13" s="243"/>
      <c r="BG13" s="243"/>
      <c r="BH13" s="243"/>
      <c r="BI13" s="243"/>
      <c r="BJ13" s="243"/>
      <c r="BK13" s="243"/>
      <c r="BL13" s="243"/>
      <c r="BM13" s="243"/>
      <c r="BN13" s="243"/>
      <c r="BO13" s="243"/>
      <c r="BP13" s="243"/>
      <c r="BQ13" s="243"/>
      <c r="BR13" s="243"/>
      <c r="BS13" s="243"/>
      <c r="BT13" s="243"/>
      <c r="BU13" s="243"/>
      <c r="BV13" s="243"/>
      <c r="BW13" s="243"/>
      <c r="BX13" s="243"/>
      <c r="BY13" s="243"/>
      <c r="BZ13" s="243"/>
      <c r="CA13" s="243"/>
      <c r="CB13" s="243"/>
      <c r="CC13" s="243"/>
      <c r="CD13" s="243"/>
      <c r="CE13" s="243"/>
      <c r="CF13" s="243"/>
      <c r="CG13" s="243"/>
      <c r="CH13" s="243"/>
      <c r="CI13" s="243"/>
      <c r="CJ13" s="243"/>
      <c r="CK13" s="243"/>
      <c r="CL13" s="243"/>
      <c r="CM13" s="243"/>
      <c r="CN13" s="243"/>
      <c r="CO13" s="243"/>
      <c r="CP13" s="243"/>
      <c r="CQ13" s="243"/>
      <c r="CR13" s="243"/>
      <c r="CS13" s="243"/>
      <c r="CT13" s="243"/>
      <c r="CU13" s="243"/>
      <c r="CV13" s="243"/>
      <c r="CW13" s="243"/>
      <c r="CX13" s="243"/>
      <c r="CY13" s="243"/>
      <c r="CZ13" s="243"/>
      <c r="DA13" s="243"/>
      <c r="DB13" s="243"/>
      <c r="DC13" s="243"/>
      <c r="DD13" s="243"/>
      <c r="DE13" s="243"/>
      <c r="DF13" s="243"/>
      <c r="DG13" s="243"/>
      <c r="DH13" s="243"/>
      <c r="DI13" s="243"/>
      <c r="DJ13" s="243"/>
      <c r="DK13" s="243"/>
      <c r="DL13" s="243"/>
      <c r="DM13" s="243"/>
      <c r="DN13" s="243"/>
      <c r="DO13" s="243"/>
      <c r="DP13" s="243"/>
      <c r="DQ13" s="243"/>
      <c r="DR13" s="243"/>
      <c r="DS13" s="243"/>
      <c r="DT13" s="243"/>
      <c r="DU13" s="243"/>
      <c r="DV13" s="243"/>
      <c r="DW13" s="243"/>
      <c r="DX13" s="243"/>
      <c r="DY13" s="243"/>
      <c r="DZ13" s="243"/>
      <c r="EA13" s="243"/>
      <c r="EB13" s="243"/>
      <c r="EC13" s="243"/>
      <c r="ED13" s="243"/>
      <c r="GF13" s="243"/>
      <c r="GG13" s="243"/>
      <c r="GH13" s="243"/>
      <c r="GI13" s="243"/>
      <c r="GJ13" s="243"/>
      <c r="GK13" s="243"/>
      <c r="GL13" s="243"/>
      <c r="GM13" s="243"/>
      <c r="GN13" s="243"/>
      <c r="GO13" s="243"/>
      <c r="GP13" s="243"/>
      <c r="GQ13" s="243"/>
      <c r="GR13" s="243"/>
      <c r="GS13" s="243"/>
      <c r="GT13" s="243"/>
      <c r="GU13" s="243"/>
      <c r="GV13" s="243"/>
      <c r="GW13" s="243"/>
      <c r="GX13" s="243"/>
      <c r="GY13" s="243"/>
      <c r="GZ13" s="243"/>
      <c r="HA13" s="243"/>
      <c r="HB13" s="243"/>
      <c r="HC13" s="243"/>
      <c r="HD13" s="243"/>
      <c r="HE13" s="243"/>
      <c r="HF13" s="243"/>
      <c r="HG13" s="243"/>
      <c r="HH13" s="243"/>
      <c r="HI13" s="243"/>
      <c r="HJ13" s="243"/>
      <c r="HK13" s="243"/>
      <c r="HL13" s="243"/>
      <c r="HM13" s="243"/>
      <c r="HN13" s="243"/>
      <c r="HO13" s="243"/>
      <c r="HP13" s="243"/>
      <c r="HQ13" s="243"/>
      <c r="HR13" s="243"/>
      <c r="HS13" s="243"/>
      <c r="HT13" s="243"/>
      <c r="HU13" s="243"/>
      <c r="HV13" s="243"/>
      <c r="HW13" s="243"/>
      <c r="HX13" s="243"/>
      <c r="HY13" s="243"/>
      <c r="HZ13" s="243"/>
      <c r="IA13" s="243"/>
      <c r="IB13" s="243"/>
      <c r="IC13" s="243"/>
      <c r="ID13" s="243"/>
      <c r="IE13" s="243"/>
      <c r="IF13" s="243"/>
      <c r="IG13" s="243"/>
      <c r="IH13" s="243"/>
      <c r="II13" s="243"/>
      <c r="IJ13" s="243"/>
      <c r="IK13" s="243"/>
      <c r="IL13" s="243"/>
      <c r="IM13" s="243"/>
      <c r="IN13" s="243"/>
      <c r="IO13" s="243"/>
      <c r="IP13" s="243"/>
      <c r="IQ13" s="243"/>
      <c r="IR13" s="243"/>
      <c r="IS13" s="243"/>
      <c r="IT13" s="243"/>
      <c r="IU13" s="243"/>
      <c r="IV13" s="243"/>
      <c r="IW13" s="243"/>
      <c r="IX13" s="243"/>
    </row>
    <row r="14" spans="1:258" ht="19" customHeight="1">
      <c r="A14" s="241"/>
      <c r="B14" s="280"/>
      <c r="C14" s="274"/>
      <c r="D14" s="280"/>
      <c r="E14" s="280"/>
      <c r="F14" s="281"/>
      <c r="G14" s="261"/>
      <c r="H14" s="280"/>
      <c r="I14" s="280"/>
      <c r="J14" s="253"/>
      <c r="K14" s="254"/>
      <c r="L14" s="254"/>
      <c r="M14" s="243"/>
      <c r="N14" s="243"/>
      <c r="O14" s="243"/>
      <c r="P14" s="243"/>
      <c r="Q14" s="243"/>
      <c r="R14" s="243"/>
      <c r="S14" s="243"/>
      <c r="T14" s="243"/>
      <c r="U14" s="243"/>
      <c r="V14" s="243"/>
      <c r="W14" s="243"/>
      <c r="X14" s="243"/>
      <c r="Y14" s="243"/>
      <c r="Z14" s="243"/>
      <c r="AA14" s="243"/>
      <c r="AB14" s="243"/>
      <c r="AC14" s="243"/>
      <c r="AD14" s="243"/>
      <c r="AE14" s="243"/>
      <c r="AF14" s="243"/>
      <c r="AG14" s="243"/>
      <c r="AH14" s="243"/>
      <c r="AI14" s="243"/>
      <c r="AJ14" s="243"/>
      <c r="AK14" s="243"/>
      <c r="AL14" s="243"/>
      <c r="AM14" s="243"/>
      <c r="AN14" s="243"/>
      <c r="AO14" s="243"/>
      <c r="AP14" s="243"/>
      <c r="AQ14" s="243"/>
      <c r="AR14" s="243"/>
      <c r="AS14" s="243"/>
      <c r="AT14" s="243"/>
      <c r="AU14" s="243"/>
      <c r="AV14" s="243"/>
      <c r="AW14" s="243"/>
      <c r="AX14" s="243"/>
      <c r="AY14" s="243"/>
      <c r="AZ14" s="243"/>
      <c r="BA14" s="243"/>
      <c r="BB14" s="243"/>
      <c r="BC14" s="243"/>
      <c r="BD14" s="243"/>
      <c r="BE14" s="243"/>
      <c r="BF14" s="243"/>
      <c r="BG14" s="243"/>
      <c r="BH14" s="243"/>
      <c r="BI14" s="243"/>
      <c r="BJ14" s="243"/>
      <c r="BK14" s="243"/>
      <c r="BL14" s="243"/>
      <c r="BM14" s="243"/>
      <c r="BN14" s="243"/>
      <c r="BO14" s="243"/>
      <c r="BP14" s="243"/>
      <c r="BQ14" s="243"/>
      <c r="BR14" s="243"/>
      <c r="BS14" s="243"/>
      <c r="BT14" s="243"/>
      <c r="BU14" s="243"/>
      <c r="BV14" s="243"/>
      <c r="BW14" s="243"/>
      <c r="BX14" s="243"/>
      <c r="BY14" s="243"/>
      <c r="BZ14" s="243"/>
      <c r="CA14" s="243"/>
      <c r="CB14" s="243"/>
      <c r="CC14" s="243"/>
      <c r="CD14" s="243"/>
      <c r="CE14" s="243"/>
      <c r="CF14" s="243"/>
      <c r="CG14" s="243"/>
      <c r="CH14" s="243"/>
      <c r="CI14" s="243"/>
      <c r="CJ14" s="243"/>
      <c r="CK14" s="243"/>
      <c r="CL14" s="243"/>
      <c r="CM14" s="243"/>
      <c r="CN14" s="243"/>
      <c r="CO14" s="243"/>
      <c r="CP14" s="243"/>
      <c r="CQ14" s="243"/>
      <c r="CR14" s="243"/>
      <c r="CS14" s="243"/>
      <c r="CT14" s="243"/>
      <c r="CU14" s="243"/>
      <c r="CV14" s="243"/>
      <c r="CW14" s="243"/>
      <c r="CX14" s="243"/>
      <c r="CY14" s="243"/>
      <c r="CZ14" s="243"/>
      <c r="DA14" s="243"/>
      <c r="DB14" s="243"/>
      <c r="DC14" s="243"/>
      <c r="DD14" s="243"/>
      <c r="DE14" s="243"/>
      <c r="DF14" s="243"/>
      <c r="DG14" s="243"/>
      <c r="DH14" s="243"/>
      <c r="DI14" s="243"/>
      <c r="DJ14" s="243"/>
      <c r="DK14" s="243"/>
      <c r="DL14" s="243"/>
      <c r="DM14" s="243"/>
      <c r="DN14" s="243"/>
      <c r="DO14" s="243"/>
      <c r="DP14" s="243"/>
      <c r="DQ14" s="243"/>
      <c r="DR14" s="243"/>
      <c r="DS14" s="243"/>
      <c r="DT14" s="243"/>
      <c r="DU14" s="243"/>
      <c r="DV14" s="243"/>
      <c r="DW14" s="243"/>
      <c r="DX14" s="243"/>
      <c r="DY14" s="243"/>
      <c r="DZ14" s="243"/>
      <c r="EA14" s="243"/>
      <c r="EB14" s="243"/>
      <c r="EC14" s="243"/>
      <c r="ED14" s="243"/>
      <c r="GF14" s="243"/>
      <c r="GG14" s="243"/>
      <c r="GH14" s="243"/>
      <c r="GI14" s="243"/>
      <c r="GJ14" s="243"/>
      <c r="GK14" s="243"/>
      <c r="GL14" s="243"/>
      <c r="GM14" s="243"/>
      <c r="GN14" s="243"/>
      <c r="GO14" s="243"/>
      <c r="GP14" s="243"/>
      <c r="GQ14" s="243"/>
      <c r="GR14" s="243"/>
      <c r="GS14" s="243"/>
      <c r="GT14" s="243"/>
      <c r="GU14" s="243"/>
      <c r="GV14" s="243"/>
      <c r="GW14" s="243"/>
      <c r="GX14" s="243"/>
      <c r="GY14" s="243"/>
      <c r="GZ14" s="243"/>
      <c r="HA14" s="243"/>
      <c r="HB14" s="243"/>
      <c r="HC14" s="243"/>
      <c r="HD14" s="243"/>
      <c r="HE14" s="243"/>
      <c r="HF14" s="243"/>
      <c r="HG14" s="243"/>
      <c r="HH14" s="243"/>
      <c r="HI14" s="243"/>
      <c r="HJ14" s="243"/>
      <c r="HK14" s="243"/>
      <c r="HL14" s="243"/>
      <c r="HM14" s="243"/>
      <c r="HN14" s="243"/>
      <c r="HO14" s="243"/>
      <c r="HP14" s="243"/>
      <c r="HQ14" s="243"/>
      <c r="HR14" s="243"/>
      <c r="HS14" s="243"/>
      <c r="HT14" s="243"/>
      <c r="HU14" s="243"/>
      <c r="HV14" s="243"/>
      <c r="HW14" s="243"/>
      <c r="HX14" s="243"/>
      <c r="HY14" s="243"/>
      <c r="HZ14" s="243"/>
      <c r="IA14" s="243"/>
      <c r="IB14" s="243"/>
      <c r="IC14" s="243"/>
      <c r="ID14" s="243"/>
      <c r="IE14" s="243"/>
      <c r="IF14" s="243"/>
      <c r="IG14" s="243"/>
      <c r="IH14" s="243"/>
      <c r="II14" s="243"/>
      <c r="IJ14" s="243"/>
      <c r="IK14" s="243"/>
      <c r="IL14" s="243"/>
      <c r="IM14" s="243"/>
      <c r="IN14" s="243"/>
      <c r="IO14" s="243"/>
      <c r="IP14" s="243"/>
      <c r="IQ14" s="243"/>
      <c r="IR14" s="243"/>
      <c r="IS14" s="243"/>
      <c r="IT14" s="243"/>
      <c r="IU14" s="243"/>
      <c r="IV14" s="243"/>
      <c r="IW14" s="243"/>
      <c r="IX14" s="243"/>
    </row>
    <row r="15" spans="1:258" ht="19" customHeight="1">
      <c r="A15" s="241"/>
      <c r="B15" s="273" t="s">
        <v>454</v>
      </c>
      <c r="C15" s="274"/>
      <c r="D15" s="273" t="s">
        <v>455</v>
      </c>
      <c r="E15" s="274"/>
      <c r="F15" s="273" t="s">
        <v>456</v>
      </c>
      <c r="G15" s="274"/>
      <c r="H15" s="273" t="s">
        <v>445</v>
      </c>
      <c r="I15" s="274"/>
      <c r="J15" s="238"/>
      <c r="K15" s="255" t="s">
        <v>410</v>
      </c>
      <c r="L15" s="256" t="s">
        <v>399</v>
      </c>
      <c r="M15" s="243"/>
      <c r="N15" s="243"/>
      <c r="O15" s="243"/>
      <c r="P15" s="243"/>
      <c r="Q15" s="243"/>
      <c r="R15" s="243"/>
      <c r="S15" s="243"/>
      <c r="T15" s="243"/>
      <c r="U15" s="243"/>
      <c r="V15" s="243"/>
      <c r="W15" s="243"/>
      <c r="X15" s="243"/>
      <c r="Y15" s="243"/>
      <c r="Z15" s="243"/>
      <c r="AA15" s="243"/>
      <c r="AB15" s="243"/>
      <c r="AC15" s="243"/>
      <c r="AD15" s="243"/>
      <c r="AE15" s="243"/>
      <c r="AF15" s="243"/>
      <c r="AG15" s="243"/>
      <c r="AH15" s="243"/>
      <c r="AI15" s="243"/>
      <c r="AJ15" s="243"/>
      <c r="AK15" s="243"/>
      <c r="AL15" s="243"/>
      <c r="AM15" s="243"/>
      <c r="AN15" s="243"/>
      <c r="AO15" s="243"/>
      <c r="AP15" s="243"/>
      <c r="AQ15" s="243"/>
      <c r="AR15" s="243"/>
      <c r="AS15" s="243"/>
      <c r="AT15" s="243"/>
      <c r="AU15" s="243"/>
      <c r="AV15" s="243"/>
      <c r="AW15" s="243"/>
      <c r="AX15" s="243"/>
      <c r="AY15" s="243"/>
      <c r="AZ15" s="243"/>
      <c r="BA15" s="243"/>
      <c r="BB15" s="243"/>
      <c r="BC15" s="243"/>
      <c r="BD15" s="243"/>
      <c r="BE15" s="243"/>
      <c r="BF15" s="243"/>
      <c r="BG15" s="243"/>
      <c r="BH15" s="243"/>
      <c r="BI15" s="243"/>
      <c r="BJ15" s="243"/>
      <c r="BK15" s="243"/>
      <c r="BL15" s="243"/>
      <c r="BM15" s="243"/>
      <c r="BN15" s="243"/>
      <c r="BO15" s="243"/>
      <c r="BP15" s="243"/>
      <c r="BQ15" s="243"/>
      <c r="BR15" s="243"/>
      <c r="BS15" s="243"/>
      <c r="BT15" s="243"/>
      <c r="BU15" s="243"/>
      <c r="BV15" s="243"/>
      <c r="BW15" s="243"/>
      <c r="BX15" s="243"/>
      <c r="BY15" s="243"/>
      <c r="BZ15" s="243"/>
      <c r="CA15" s="243"/>
      <c r="CB15" s="243"/>
      <c r="CC15" s="243"/>
      <c r="CD15" s="243"/>
      <c r="CE15" s="243"/>
      <c r="CF15" s="243"/>
      <c r="CG15" s="243"/>
      <c r="CH15" s="243"/>
      <c r="CI15" s="243"/>
      <c r="CJ15" s="243"/>
      <c r="CK15" s="243"/>
      <c r="CL15" s="243"/>
      <c r="CM15" s="243"/>
      <c r="CN15" s="243"/>
      <c r="CO15" s="243"/>
      <c r="CP15" s="243"/>
      <c r="CQ15" s="243"/>
      <c r="CR15" s="243"/>
      <c r="CS15" s="243"/>
      <c r="CT15" s="243"/>
      <c r="CU15" s="243"/>
      <c r="CV15" s="243"/>
      <c r="CW15" s="243"/>
      <c r="CX15" s="243"/>
      <c r="CY15" s="243"/>
      <c r="CZ15" s="243"/>
      <c r="DA15" s="243"/>
      <c r="DB15" s="243"/>
      <c r="DC15" s="243"/>
      <c r="DD15" s="243"/>
      <c r="DE15" s="243"/>
      <c r="DF15" s="243"/>
      <c r="DG15" s="243"/>
      <c r="DH15" s="243"/>
      <c r="DI15" s="243"/>
      <c r="DJ15" s="243"/>
      <c r="DK15" s="243"/>
      <c r="DL15" s="243"/>
      <c r="DM15" s="243"/>
      <c r="DN15" s="243"/>
      <c r="DO15" s="243"/>
      <c r="DP15" s="243"/>
      <c r="DQ15" s="243"/>
      <c r="DR15" s="243"/>
      <c r="DS15" s="243"/>
      <c r="DT15" s="243"/>
      <c r="DU15" s="243"/>
      <c r="DV15" s="243"/>
      <c r="DW15" s="243"/>
      <c r="DX15" s="243"/>
      <c r="DY15" s="243"/>
      <c r="DZ15" s="243"/>
      <c r="EA15" s="243"/>
      <c r="EB15" s="243"/>
      <c r="EC15" s="243"/>
      <c r="ED15" s="243"/>
      <c r="GF15" s="243"/>
      <c r="GG15" s="243"/>
      <c r="GH15" s="243"/>
      <c r="GI15" s="243"/>
      <c r="GJ15" s="243"/>
      <c r="GK15" s="243"/>
      <c r="GL15" s="243"/>
      <c r="GM15" s="243"/>
      <c r="GN15" s="243"/>
      <c r="GO15" s="243"/>
      <c r="GP15" s="243"/>
      <c r="GQ15" s="243"/>
      <c r="GR15" s="243"/>
      <c r="GS15" s="243"/>
      <c r="GT15" s="243"/>
      <c r="GU15" s="243"/>
      <c r="GV15" s="243"/>
      <c r="GW15" s="243"/>
      <c r="GX15" s="243"/>
      <c r="GY15" s="243"/>
      <c r="GZ15" s="243"/>
      <c r="HA15" s="243"/>
      <c r="HB15" s="243"/>
      <c r="HC15" s="243"/>
      <c r="HD15" s="243"/>
      <c r="HE15" s="243"/>
      <c r="HF15" s="243"/>
      <c r="HG15" s="243"/>
      <c r="HH15" s="243"/>
      <c r="HI15" s="243"/>
      <c r="HJ15" s="243"/>
      <c r="HK15" s="243"/>
      <c r="HL15" s="243"/>
      <c r="HM15" s="243"/>
      <c r="HN15" s="243"/>
      <c r="HO15" s="243"/>
      <c r="HP15" s="243"/>
      <c r="HQ15" s="243"/>
      <c r="HR15" s="243"/>
      <c r="HS15" s="243"/>
      <c r="HT15" s="243"/>
      <c r="HU15" s="243"/>
      <c r="HV15" s="243"/>
      <c r="HW15" s="243"/>
      <c r="HX15" s="243"/>
      <c r="HY15" s="243"/>
      <c r="HZ15" s="243"/>
      <c r="IA15" s="243"/>
      <c r="IB15" s="243"/>
      <c r="IC15" s="243"/>
      <c r="ID15" s="243"/>
      <c r="IE15" s="243"/>
      <c r="IF15" s="243"/>
      <c r="IG15" s="243"/>
      <c r="IH15" s="243"/>
      <c r="II15" s="243"/>
      <c r="IJ15" s="243"/>
      <c r="IK15" s="243"/>
      <c r="IL15" s="243"/>
      <c r="IM15" s="243"/>
      <c r="IN15" s="243"/>
      <c r="IO15" s="243"/>
      <c r="IP15" s="243"/>
      <c r="IQ15" s="243"/>
      <c r="IR15" s="243"/>
      <c r="IS15" s="243"/>
      <c r="IT15" s="243"/>
      <c r="IU15" s="243"/>
      <c r="IV15" s="243"/>
      <c r="IW15" s="243"/>
      <c r="IX15" s="243"/>
    </row>
    <row r="16" spans="1:258" ht="19" customHeight="1">
      <c r="A16" s="241"/>
      <c r="B16" s="274" t="s">
        <v>424</v>
      </c>
      <c r="C16" s="274" t="s">
        <v>97</v>
      </c>
      <c r="D16" s="278" t="s">
        <v>457</v>
      </c>
      <c r="E16" s="278" t="s">
        <v>417</v>
      </c>
      <c r="F16" s="278" t="s">
        <v>458</v>
      </c>
      <c r="G16" s="278" t="s">
        <v>91</v>
      </c>
      <c r="H16" s="278" t="s">
        <v>448</v>
      </c>
      <c r="I16" s="278" t="s">
        <v>406</v>
      </c>
      <c r="J16" s="238"/>
      <c r="K16" s="251" t="s">
        <v>411</v>
      </c>
      <c r="L16" s="252" t="s">
        <v>412</v>
      </c>
      <c r="M16" s="243"/>
      <c r="N16" s="243"/>
      <c r="O16" s="243"/>
      <c r="P16" s="243"/>
      <c r="Q16" s="243"/>
      <c r="R16" s="243"/>
      <c r="S16" s="243"/>
      <c r="T16" s="243"/>
      <c r="U16" s="243"/>
      <c r="V16" s="243"/>
      <c r="W16" s="243"/>
      <c r="X16" s="243"/>
      <c r="Y16" s="243"/>
      <c r="Z16" s="243"/>
      <c r="AA16" s="243"/>
      <c r="AB16" s="243"/>
      <c r="AC16" s="243"/>
      <c r="AD16" s="243"/>
      <c r="AE16" s="243"/>
      <c r="AF16" s="243"/>
      <c r="AG16" s="243"/>
      <c r="AH16" s="243"/>
      <c r="AI16" s="243"/>
      <c r="AJ16" s="243"/>
      <c r="AK16" s="243"/>
      <c r="AL16" s="243"/>
      <c r="AM16" s="243"/>
      <c r="AN16" s="243"/>
      <c r="AO16" s="243"/>
      <c r="AP16" s="243"/>
      <c r="AQ16" s="243"/>
      <c r="AR16" s="243"/>
      <c r="AS16" s="243"/>
      <c r="AT16" s="243"/>
      <c r="AU16" s="243"/>
      <c r="AV16" s="243"/>
      <c r="AW16" s="243"/>
      <c r="AX16" s="243"/>
      <c r="AY16" s="243"/>
      <c r="AZ16" s="243"/>
      <c r="BA16" s="243"/>
      <c r="BB16" s="243"/>
      <c r="BC16" s="243"/>
      <c r="BD16" s="243"/>
      <c r="BE16" s="243"/>
      <c r="BF16" s="243"/>
      <c r="BG16" s="243"/>
      <c r="BH16" s="243"/>
      <c r="BI16" s="243"/>
      <c r="BJ16" s="243"/>
      <c r="BK16" s="243"/>
      <c r="BL16" s="243"/>
      <c r="BM16" s="243"/>
      <c r="BN16" s="243"/>
      <c r="BO16" s="243"/>
      <c r="BP16" s="243"/>
      <c r="BQ16" s="243"/>
      <c r="BR16" s="243"/>
      <c r="BS16" s="243"/>
      <c r="BT16" s="243"/>
      <c r="BU16" s="243"/>
      <c r="BV16" s="243"/>
      <c r="BW16" s="243"/>
      <c r="BX16" s="243"/>
      <c r="BY16" s="243"/>
      <c r="BZ16" s="243"/>
      <c r="CA16" s="243"/>
      <c r="CB16" s="243"/>
      <c r="CC16" s="243"/>
      <c r="CD16" s="243"/>
      <c r="CE16" s="243"/>
      <c r="CF16" s="243"/>
      <c r="CG16" s="243"/>
      <c r="CH16" s="243"/>
      <c r="CI16" s="243"/>
      <c r="CJ16" s="243"/>
      <c r="CK16" s="243"/>
      <c r="CL16" s="243"/>
      <c r="CM16" s="243"/>
      <c r="CN16" s="243"/>
      <c r="CO16" s="243"/>
      <c r="CP16" s="243"/>
      <c r="CQ16" s="243"/>
      <c r="CR16" s="243"/>
      <c r="CS16" s="243"/>
      <c r="CT16" s="243"/>
      <c r="CU16" s="243"/>
      <c r="CV16" s="243"/>
      <c r="CW16" s="243"/>
      <c r="CX16" s="243"/>
      <c r="CY16" s="243"/>
      <c r="CZ16" s="243"/>
      <c r="DA16" s="243"/>
      <c r="DB16" s="243"/>
      <c r="DC16" s="243"/>
      <c r="DD16" s="243"/>
      <c r="DE16" s="243"/>
      <c r="DF16" s="243"/>
      <c r="DG16" s="243"/>
      <c r="DH16" s="243"/>
      <c r="DI16" s="243"/>
      <c r="DJ16" s="243"/>
      <c r="DK16" s="243"/>
      <c r="DL16" s="243"/>
      <c r="DM16" s="243"/>
      <c r="DN16" s="243"/>
      <c r="DO16" s="243"/>
      <c r="DP16" s="243"/>
      <c r="DQ16" s="243"/>
      <c r="DR16" s="243"/>
      <c r="DS16" s="243"/>
      <c r="DT16" s="243"/>
      <c r="DU16" s="243"/>
      <c r="DV16" s="243"/>
      <c r="DW16" s="243"/>
      <c r="DX16" s="243"/>
      <c r="DY16" s="243"/>
      <c r="DZ16" s="243"/>
      <c r="EA16" s="243"/>
      <c r="EB16" s="243"/>
      <c r="EC16" s="243"/>
      <c r="ED16" s="243"/>
      <c r="GF16" s="243"/>
      <c r="GG16" s="243"/>
      <c r="GH16" s="243"/>
      <c r="GI16" s="243"/>
      <c r="GJ16" s="243"/>
      <c r="GK16" s="243"/>
      <c r="GL16" s="243"/>
      <c r="GM16" s="243"/>
      <c r="GN16" s="243"/>
      <c r="GO16" s="243"/>
      <c r="GP16" s="243"/>
      <c r="GQ16" s="243"/>
      <c r="GR16" s="243"/>
      <c r="GS16" s="243"/>
      <c r="GT16" s="243"/>
      <c r="GU16" s="243"/>
      <c r="GV16" s="243"/>
      <c r="GW16" s="243"/>
      <c r="GX16" s="243"/>
      <c r="GY16" s="243"/>
      <c r="GZ16" s="243"/>
      <c r="HA16" s="243"/>
      <c r="HB16" s="243"/>
      <c r="HC16" s="243"/>
      <c r="HD16" s="243"/>
      <c r="HE16" s="243"/>
      <c r="HF16" s="243"/>
      <c r="HG16" s="243"/>
      <c r="HH16" s="243"/>
      <c r="HI16" s="243"/>
      <c r="HJ16" s="243"/>
      <c r="HK16" s="243"/>
      <c r="HL16" s="243"/>
      <c r="HM16" s="243"/>
      <c r="HN16" s="243"/>
      <c r="HO16" s="243"/>
      <c r="HP16" s="243"/>
      <c r="HQ16" s="243"/>
      <c r="HR16" s="243"/>
      <c r="HS16" s="243"/>
      <c r="HT16" s="243"/>
      <c r="HU16" s="243"/>
      <c r="HV16" s="243"/>
      <c r="HW16" s="243"/>
      <c r="HX16" s="243"/>
      <c r="HY16" s="243"/>
      <c r="HZ16" s="243"/>
      <c r="IA16" s="243"/>
      <c r="IB16" s="243"/>
      <c r="IC16" s="243"/>
      <c r="ID16" s="243"/>
      <c r="IE16" s="243"/>
      <c r="IF16" s="243"/>
      <c r="IG16" s="243"/>
      <c r="IH16" s="243"/>
      <c r="II16" s="243"/>
      <c r="IJ16" s="243"/>
      <c r="IK16" s="243"/>
      <c r="IL16" s="243"/>
      <c r="IM16" s="243"/>
      <c r="IN16" s="243"/>
      <c r="IO16" s="243"/>
      <c r="IP16" s="243"/>
      <c r="IQ16" s="243"/>
      <c r="IR16" s="243"/>
      <c r="IS16" s="243"/>
      <c r="IT16" s="243"/>
      <c r="IU16" s="243"/>
      <c r="IV16" s="243"/>
      <c r="IW16" s="243"/>
      <c r="IX16" s="243"/>
    </row>
    <row r="17" spans="1:258" ht="19" customHeight="1">
      <c r="A17" s="241"/>
      <c r="B17" s="274" t="s">
        <v>459</v>
      </c>
      <c r="C17" s="274" t="s">
        <v>406</v>
      </c>
      <c r="D17" s="278" t="s">
        <v>460</v>
      </c>
      <c r="E17" s="278" t="s">
        <v>417</v>
      </c>
      <c r="F17" s="278" t="s">
        <v>461</v>
      </c>
      <c r="G17" s="278" t="s">
        <v>91</v>
      </c>
      <c r="H17" s="278" t="s">
        <v>423</v>
      </c>
      <c r="I17" s="278" t="s">
        <v>406</v>
      </c>
      <c r="J17" s="238"/>
      <c r="K17" s="251" t="s">
        <v>292</v>
      </c>
      <c r="L17" s="252" t="s">
        <v>412</v>
      </c>
      <c r="M17" s="243"/>
      <c r="N17" s="243"/>
      <c r="O17" s="243"/>
      <c r="P17" s="243"/>
      <c r="Q17" s="243"/>
      <c r="R17" s="243"/>
      <c r="S17" s="243"/>
      <c r="T17" s="243"/>
      <c r="U17" s="243"/>
      <c r="V17" s="243"/>
      <c r="W17" s="243"/>
      <c r="X17" s="243"/>
      <c r="Y17" s="243"/>
      <c r="Z17" s="243"/>
      <c r="AA17" s="243"/>
      <c r="AB17" s="243"/>
      <c r="AC17" s="243"/>
      <c r="AD17" s="243"/>
      <c r="AE17" s="243"/>
      <c r="AF17" s="243"/>
      <c r="AG17" s="243"/>
      <c r="AH17" s="243"/>
      <c r="AI17" s="243"/>
      <c r="AJ17" s="243"/>
      <c r="AK17" s="243"/>
      <c r="AL17" s="243"/>
      <c r="AM17" s="243"/>
      <c r="AN17" s="243"/>
      <c r="AO17" s="243"/>
      <c r="AP17" s="243"/>
      <c r="AQ17" s="243"/>
      <c r="AR17" s="243"/>
      <c r="AS17" s="243"/>
      <c r="AT17" s="243"/>
      <c r="AU17" s="243"/>
      <c r="AV17" s="243"/>
      <c r="AW17" s="243"/>
      <c r="AX17" s="243"/>
      <c r="AY17" s="243"/>
      <c r="AZ17" s="243"/>
      <c r="BA17" s="243"/>
      <c r="BB17" s="243"/>
      <c r="BC17" s="243"/>
      <c r="BD17" s="243"/>
      <c r="BE17" s="243"/>
      <c r="BF17" s="243"/>
      <c r="BG17" s="243"/>
      <c r="BH17" s="243"/>
      <c r="BI17" s="243"/>
      <c r="BJ17" s="243"/>
      <c r="BK17" s="243"/>
      <c r="BL17" s="243"/>
      <c r="BM17" s="243"/>
      <c r="BN17" s="243"/>
      <c r="BO17" s="243"/>
      <c r="BP17" s="243"/>
      <c r="BQ17" s="243"/>
      <c r="BR17" s="243"/>
      <c r="BS17" s="243"/>
      <c r="BT17" s="243"/>
      <c r="BU17" s="243"/>
      <c r="BV17" s="243"/>
      <c r="BW17" s="243"/>
      <c r="BX17" s="243"/>
      <c r="BY17" s="243"/>
      <c r="BZ17" s="243"/>
      <c r="CA17" s="243"/>
      <c r="CB17" s="243"/>
      <c r="CC17" s="243"/>
      <c r="CD17" s="243"/>
      <c r="CE17" s="243"/>
      <c r="CF17" s="243"/>
      <c r="CG17" s="243"/>
      <c r="CH17" s="243"/>
      <c r="CI17" s="243"/>
      <c r="CJ17" s="243"/>
      <c r="CK17" s="243"/>
      <c r="CL17" s="243"/>
      <c r="CM17" s="243"/>
      <c r="CN17" s="243"/>
      <c r="CO17" s="243"/>
      <c r="CP17" s="243"/>
      <c r="CQ17" s="243"/>
      <c r="CR17" s="243"/>
      <c r="CS17" s="243"/>
      <c r="CT17" s="243"/>
      <c r="CU17" s="243"/>
      <c r="CV17" s="243"/>
      <c r="CW17" s="243"/>
      <c r="CX17" s="243"/>
      <c r="CY17" s="243"/>
      <c r="CZ17" s="243"/>
      <c r="DA17" s="243"/>
      <c r="DB17" s="243"/>
      <c r="DC17" s="243"/>
      <c r="DD17" s="243"/>
      <c r="DE17" s="243"/>
      <c r="DF17" s="243"/>
      <c r="DG17" s="243"/>
      <c r="DH17" s="243"/>
      <c r="DI17" s="243"/>
      <c r="DJ17" s="243"/>
      <c r="DK17" s="243"/>
      <c r="DL17" s="243"/>
      <c r="DM17" s="243"/>
      <c r="DN17" s="243"/>
      <c r="DO17" s="243"/>
      <c r="DP17" s="243"/>
      <c r="DQ17" s="243"/>
      <c r="DR17" s="243"/>
      <c r="DS17" s="243"/>
      <c r="DT17" s="243"/>
      <c r="DU17" s="243"/>
      <c r="DV17" s="243"/>
      <c r="DW17" s="243"/>
      <c r="DX17" s="243"/>
      <c r="DY17" s="243"/>
      <c r="DZ17" s="243"/>
      <c r="EA17" s="243"/>
      <c r="EB17" s="243"/>
      <c r="EC17" s="243"/>
      <c r="ED17" s="243"/>
      <c r="GF17" s="243"/>
      <c r="GG17" s="243"/>
      <c r="GH17" s="243"/>
      <c r="GI17" s="243"/>
      <c r="GJ17" s="243"/>
      <c r="GK17" s="243"/>
      <c r="GL17" s="243"/>
      <c r="GM17" s="243"/>
      <c r="GN17" s="243"/>
      <c r="GO17" s="243"/>
      <c r="GP17" s="243"/>
      <c r="GQ17" s="243"/>
      <c r="GR17" s="243"/>
      <c r="GS17" s="243"/>
      <c r="GT17" s="243"/>
      <c r="GU17" s="243"/>
      <c r="GV17" s="243"/>
      <c r="GW17" s="243"/>
      <c r="GX17" s="243"/>
      <c r="GY17" s="243"/>
      <c r="GZ17" s="243"/>
      <c r="HA17" s="243"/>
      <c r="HB17" s="243"/>
      <c r="HC17" s="243"/>
      <c r="HD17" s="243"/>
      <c r="HE17" s="243"/>
      <c r="HF17" s="243"/>
      <c r="HG17" s="243"/>
      <c r="HH17" s="243"/>
      <c r="HI17" s="243"/>
      <c r="HJ17" s="243"/>
      <c r="HK17" s="243"/>
      <c r="HL17" s="243"/>
      <c r="HM17" s="243"/>
      <c r="HN17" s="243"/>
      <c r="HO17" s="243"/>
      <c r="HP17" s="243"/>
      <c r="HQ17" s="243"/>
      <c r="HR17" s="243"/>
      <c r="HS17" s="243"/>
      <c r="HT17" s="243"/>
      <c r="HU17" s="243"/>
      <c r="HV17" s="243"/>
      <c r="HW17" s="243"/>
      <c r="HX17" s="243"/>
      <c r="HY17" s="243"/>
      <c r="HZ17" s="243"/>
      <c r="IA17" s="243"/>
      <c r="IB17" s="243"/>
      <c r="IC17" s="243"/>
      <c r="ID17" s="243"/>
      <c r="IE17" s="243"/>
      <c r="IF17" s="243"/>
      <c r="IG17" s="243"/>
      <c r="IH17" s="243"/>
      <c r="II17" s="243"/>
      <c r="IJ17" s="243"/>
      <c r="IK17" s="243"/>
      <c r="IL17" s="243"/>
      <c r="IM17" s="243"/>
      <c r="IN17" s="243"/>
      <c r="IO17" s="243"/>
      <c r="IP17" s="243"/>
      <c r="IQ17" s="243"/>
      <c r="IR17" s="243"/>
      <c r="IS17" s="243"/>
      <c r="IT17" s="243"/>
      <c r="IU17" s="243"/>
      <c r="IV17" s="243"/>
      <c r="IW17" s="243"/>
      <c r="IX17" s="243"/>
    </row>
    <row r="18" spans="1:258" ht="19" customHeight="1">
      <c r="A18" s="241"/>
      <c r="B18" s="276" t="s">
        <v>462</v>
      </c>
      <c r="C18" s="274" t="s">
        <v>406</v>
      </c>
      <c r="D18" s="278" t="s">
        <v>463</v>
      </c>
      <c r="E18" s="278" t="s">
        <v>417</v>
      </c>
      <c r="F18" s="278" t="s">
        <v>464</v>
      </c>
      <c r="G18" s="278" t="s">
        <v>91</v>
      </c>
      <c r="H18" s="278"/>
      <c r="I18" s="278"/>
      <c r="J18" s="238"/>
      <c r="K18" s="251" t="s">
        <v>291</v>
      </c>
      <c r="L18" s="252" t="s">
        <v>412</v>
      </c>
      <c r="M18" s="243"/>
      <c r="N18" s="243"/>
      <c r="O18" s="243"/>
      <c r="P18" s="243"/>
      <c r="Q18" s="243"/>
      <c r="R18" s="243"/>
      <c r="S18" s="243"/>
      <c r="T18" s="243"/>
      <c r="U18" s="243"/>
      <c r="V18" s="243"/>
      <c r="W18" s="243"/>
      <c r="X18" s="243"/>
      <c r="Y18" s="243"/>
      <c r="Z18" s="243"/>
      <c r="AA18" s="243"/>
      <c r="AB18" s="243"/>
      <c r="AC18" s="243"/>
      <c r="AD18" s="243"/>
      <c r="AE18" s="243"/>
      <c r="AF18" s="243"/>
      <c r="AG18" s="243"/>
      <c r="AH18" s="243"/>
      <c r="AI18" s="243"/>
      <c r="AJ18" s="243"/>
      <c r="AK18" s="243"/>
      <c r="AL18" s="243"/>
      <c r="AM18" s="243"/>
      <c r="AN18" s="243"/>
      <c r="AO18" s="243"/>
      <c r="AP18" s="243"/>
      <c r="AQ18" s="243"/>
      <c r="AR18" s="243"/>
      <c r="AS18" s="243"/>
      <c r="AT18" s="243"/>
      <c r="AU18" s="243"/>
      <c r="AV18" s="243"/>
      <c r="AW18" s="243"/>
      <c r="AX18" s="243"/>
      <c r="AY18" s="243"/>
      <c r="AZ18" s="243"/>
      <c r="BA18" s="243"/>
      <c r="BB18" s="243"/>
      <c r="BC18" s="243"/>
      <c r="BD18" s="243"/>
      <c r="BE18" s="243"/>
      <c r="BF18" s="243"/>
      <c r="BG18" s="243"/>
      <c r="BH18" s="243"/>
      <c r="BI18" s="243"/>
      <c r="BJ18" s="243"/>
      <c r="BK18" s="243"/>
      <c r="BL18" s="243"/>
      <c r="BM18" s="243"/>
      <c r="BN18" s="243"/>
      <c r="BO18" s="243"/>
      <c r="BP18" s="243"/>
      <c r="BQ18" s="243"/>
      <c r="BR18" s="243"/>
      <c r="BS18" s="243"/>
      <c r="BT18" s="243"/>
      <c r="BU18" s="243"/>
      <c r="BV18" s="243"/>
      <c r="BW18" s="243"/>
      <c r="BX18" s="243"/>
      <c r="BY18" s="243"/>
      <c r="BZ18" s="243"/>
      <c r="CA18" s="243"/>
      <c r="CB18" s="243"/>
      <c r="CC18" s="243"/>
      <c r="CD18" s="243"/>
      <c r="CE18" s="243"/>
      <c r="CF18" s="243"/>
      <c r="CG18" s="243"/>
      <c r="CH18" s="243"/>
      <c r="CI18" s="243"/>
      <c r="CJ18" s="243"/>
      <c r="CK18" s="243"/>
      <c r="CL18" s="243"/>
      <c r="CM18" s="243"/>
      <c r="CN18" s="243"/>
      <c r="CO18" s="243"/>
      <c r="CP18" s="243"/>
      <c r="CQ18" s="243"/>
      <c r="CR18" s="243"/>
      <c r="CS18" s="243"/>
      <c r="CT18" s="243"/>
      <c r="CU18" s="243"/>
      <c r="CV18" s="243"/>
      <c r="CW18" s="243"/>
      <c r="CX18" s="243"/>
      <c r="CY18" s="243"/>
      <c r="CZ18" s="243"/>
      <c r="DA18" s="243"/>
      <c r="DB18" s="243"/>
      <c r="DC18" s="243"/>
      <c r="DD18" s="243"/>
      <c r="DE18" s="243"/>
      <c r="DF18" s="243"/>
      <c r="DG18" s="243"/>
      <c r="DH18" s="243"/>
      <c r="DI18" s="243"/>
      <c r="DJ18" s="243"/>
      <c r="DK18" s="243"/>
      <c r="DL18" s="243"/>
      <c r="DM18" s="243"/>
      <c r="DN18" s="243"/>
      <c r="DO18" s="243"/>
      <c r="DP18" s="243"/>
      <c r="DQ18" s="243"/>
      <c r="DR18" s="243"/>
      <c r="DS18" s="243"/>
      <c r="DT18" s="243"/>
      <c r="DU18" s="243"/>
      <c r="DV18" s="243"/>
      <c r="DW18" s="243"/>
      <c r="DX18" s="243"/>
      <c r="DY18" s="243"/>
      <c r="DZ18" s="243"/>
      <c r="EA18" s="243"/>
      <c r="EB18" s="243"/>
      <c r="EC18" s="243"/>
      <c r="ED18" s="243"/>
      <c r="GF18" s="243"/>
      <c r="GG18" s="243"/>
      <c r="GH18" s="243"/>
      <c r="GI18" s="243"/>
      <c r="GJ18" s="243"/>
      <c r="GK18" s="243"/>
      <c r="GL18" s="243"/>
      <c r="GM18" s="243"/>
      <c r="GN18" s="243"/>
      <c r="GO18" s="243"/>
      <c r="GP18" s="243"/>
      <c r="GQ18" s="243"/>
      <c r="GR18" s="243"/>
      <c r="GS18" s="243"/>
      <c r="GT18" s="243"/>
      <c r="GU18" s="243"/>
      <c r="GV18" s="243"/>
      <c r="GW18" s="243"/>
      <c r="GX18" s="243"/>
      <c r="GY18" s="243"/>
      <c r="GZ18" s="243"/>
      <c r="HA18" s="243"/>
      <c r="HB18" s="243"/>
      <c r="HC18" s="243"/>
      <c r="HD18" s="243"/>
      <c r="HE18" s="243"/>
      <c r="HF18" s="243"/>
      <c r="HG18" s="243"/>
      <c r="HH18" s="243"/>
      <c r="HI18" s="243"/>
      <c r="HJ18" s="243"/>
      <c r="HK18" s="243"/>
      <c r="HL18" s="243"/>
      <c r="HM18" s="243"/>
      <c r="HN18" s="243"/>
      <c r="HO18" s="243"/>
      <c r="HP18" s="243"/>
      <c r="HQ18" s="243"/>
      <c r="HR18" s="243"/>
      <c r="HS18" s="243"/>
      <c r="HT18" s="243"/>
      <c r="HU18" s="243"/>
      <c r="HV18" s="243"/>
      <c r="HW18" s="243"/>
      <c r="HX18" s="243"/>
      <c r="HY18" s="243"/>
      <c r="HZ18" s="243"/>
      <c r="IA18" s="243"/>
      <c r="IB18" s="243"/>
      <c r="IC18" s="243"/>
      <c r="ID18" s="243"/>
      <c r="IE18" s="243"/>
      <c r="IF18" s="243"/>
      <c r="IG18" s="243"/>
      <c r="IH18" s="243"/>
      <c r="II18" s="243"/>
      <c r="IJ18" s="243"/>
      <c r="IK18" s="243"/>
      <c r="IL18" s="243"/>
      <c r="IM18" s="243"/>
      <c r="IN18" s="243"/>
      <c r="IO18" s="243"/>
      <c r="IP18" s="243"/>
      <c r="IQ18" s="243"/>
      <c r="IR18" s="243"/>
      <c r="IS18" s="243"/>
      <c r="IT18" s="243"/>
      <c r="IU18" s="243"/>
      <c r="IV18" s="243"/>
      <c r="IW18" s="243"/>
      <c r="IX18" s="243"/>
    </row>
    <row r="19" spans="1:258" ht="19" customHeight="1">
      <c r="A19" s="241"/>
      <c r="B19" s="281"/>
      <c r="C19" s="261"/>
      <c r="D19" s="278" t="s">
        <v>465</v>
      </c>
      <c r="E19" s="278" t="s">
        <v>417</v>
      </c>
      <c r="F19" s="278"/>
      <c r="G19" s="278"/>
      <c r="H19" s="278"/>
      <c r="I19" s="278"/>
      <c r="J19" s="238"/>
      <c r="K19" s="254" t="s">
        <v>293</v>
      </c>
      <c r="L19" s="254" t="s">
        <v>96</v>
      </c>
      <c r="M19" s="243"/>
      <c r="N19" s="243"/>
      <c r="O19" s="243"/>
      <c r="P19" s="243"/>
      <c r="Q19" s="243"/>
      <c r="R19" s="243"/>
      <c r="S19" s="243"/>
      <c r="T19" s="243"/>
      <c r="U19" s="243"/>
      <c r="V19" s="243"/>
      <c r="W19" s="243"/>
      <c r="X19" s="243"/>
      <c r="Y19" s="243"/>
      <c r="Z19" s="243"/>
      <c r="AA19" s="243"/>
      <c r="AB19" s="243"/>
      <c r="AC19" s="243"/>
      <c r="AD19" s="243"/>
      <c r="AE19" s="243"/>
      <c r="AF19" s="243"/>
      <c r="AG19" s="243"/>
      <c r="AH19" s="243"/>
      <c r="AI19" s="243"/>
      <c r="AJ19" s="243"/>
      <c r="AK19" s="243"/>
      <c r="AL19" s="243"/>
      <c r="AM19" s="243"/>
      <c r="AN19" s="243"/>
      <c r="AO19" s="243"/>
      <c r="AP19" s="243"/>
      <c r="AQ19" s="243"/>
      <c r="AR19" s="243"/>
      <c r="AS19" s="243"/>
      <c r="AT19" s="243"/>
      <c r="AU19" s="243"/>
      <c r="AV19" s="243"/>
      <c r="AW19" s="243"/>
      <c r="AX19" s="243"/>
      <c r="AY19" s="243"/>
      <c r="AZ19" s="243"/>
      <c r="BA19" s="243"/>
      <c r="BB19" s="243"/>
      <c r="BC19" s="243"/>
      <c r="BD19" s="243"/>
      <c r="BE19" s="243"/>
      <c r="BF19" s="243"/>
      <c r="BG19" s="243"/>
      <c r="BH19" s="243"/>
      <c r="BI19" s="243"/>
      <c r="BJ19" s="243"/>
      <c r="BK19" s="243"/>
      <c r="BL19" s="243"/>
      <c r="BM19" s="243"/>
      <c r="BN19" s="243"/>
      <c r="BO19" s="243"/>
      <c r="BP19" s="243"/>
      <c r="BQ19" s="243"/>
      <c r="BR19" s="243"/>
      <c r="BS19" s="243"/>
      <c r="BT19" s="243"/>
      <c r="BU19" s="243"/>
      <c r="BV19" s="243"/>
      <c r="BW19" s="243"/>
      <c r="BX19" s="243"/>
      <c r="BY19" s="243"/>
      <c r="BZ19" s="243"/>
      <c r="CA19" s="243"/>
      <c r="CB19" s="243"/>
      <c r="CC19" s="243"/>
      <c r="CD19" s="243"/>
      <c r="CE19" s="243"/>
      <c r="CF19" s="243"/>
      <c r="CG19" s="243"/>
      <c r="CH19" s="243"/>
      <c r="CI19" s="243"/>
      <c r="CJ19" s="243"/>
      <c r="CK19" s="243"/>
      <c r="CL19" s="243"/>
      <c r="CM19" s="243"/>
      <c r="CN19" s="243"/>
      <c r="CO19" s="243"/>
      <c r="CP19" s="243"/>
      <c r="CQ19" s="243"/>
      <c r="CR19" s="243"/>
      <c r="CS19" s="243"/>
      <c r="CT19" s="243"/>
      <c r="CU19" s="243"/>
      <c r="CV19" s="243"/>
      <c r="CW19" s="243"/>
      <c r="CX19" s="243"/>
      <c r="CY19" s="243"/>
      <c r="CZ19" s="243"/>
      <c r="DA19" s="243"/>
      <c r="DB19" s="243"/>
      <c r="DC19" s="243"/>
      <c r="DD19" s="243"/>
      <c r="DE19" s="243"/>
      <c r="DF19" s="243"/>
      <c r="DG19" s="243"/>
      <c r="DH19" s="243"/>
      <c r="DI19" s="243"/>
      <c r="DJ19" s="243"/>
      <c r="DK19" s="243"/>
      <c r="DL19" s="243"/>
      <c r="DM19" s="243"/>
      <c r="DN19" s="243"/>
      <c r="DO19" s="243"/>
      <c r="DP19" s="243"/>
      <c r="DQ19" s="243"/>
      <c r="DR19" s="243"/>
      <c r="DS19" s="243"/>
      <c r="DT19" s="243"/>
      <c r="DU19" s="243"/>
      <c r="DV19" s="243"/>
      <c r="DW19" s="243"/>
      <c r="DX19" s="243"/>
      <c r="DY19" s="243"/>
      <c r="DZ19" s="243"/>
      <c r="EA19" s="243"/>
      <c r="EB19" s="243"/>
      <c r="EC19" s="243"/>
      <c r="ED19" s="243"/>
      <c r="GF19" s="243"/>
      <c r="GG19" s="243"/>
      <c r="GH19" s="243"/>
      <c r="GI19" s="243"/>
      <c r="GJ19" s="243"/>
      <c r="GK19" s="243"/>
      <c r="GL19" s="243"/>
      <c r="GM19" s="243"/>
      <c r="GN19" s="243"/>
      <c r="GO19" s="243"/>
      <c r="GP19" s="243"/>
      <c r="GQ19" s="243"/>
      <c r="GR19" s="243"/>
      <c r="GS19" s="243"/>
      <c r="GT19" s="243"/>
      <c r="GU19" s="243"/>
      <c r="GV19" s="243"/>
      <c r="GW19" s="243"/>
      <c r="GX19" s="243"/>
      <c r="GY19" s="243"/>
      <c r="GZ19" s="243"/>
      <c r="HA19" s="243"/>
      <c r="HB19" s="243"/>
      <c r="HC19" s="243"/>
      <c r="HD19" s="243"/>
      <c r="HE19" s="243"/>
      <c r="HF19" s="243"/>
      <c r="HG19" s="243"/>
      <c r="HH19" s="243"/>
      <c r="HI19" s="243"/>
      <c r="HJ19" s="243"/>
      <c r="HK19" s="243"/>
      <c r="HL19" s="243"/>
      <c r="HM19" s="243"/>
      <c r="HN19" s="243"/>
      <c r="HO19" s="243"/>
      <c r="HP19" s="243"/>
      <c r="HQ19" s="243"/>
      <c r="HR19" s="243"/>
      <c r="HS19" s="243"/>
      <c r="HT19" s="243"/>
      <c r="HU19" s="243"/>
      <c r="HV19" s="243"/>
      <c r="HW19" s="243"/>
      <c r="HX19" s="243"/>
      <c r="HY19" s="243"/>
      <c r="HZ19" s="243"/>
      <c r="IA19" s="243"/>
      <c r="IB19" s="243"/>
      <c r="IC19" s="243"/>
      <c r="ID19" s="243"/>
      <c r="IE19" s="243"/>
      <c r="IF19" s="243"/>
      <c r="IG19" s="243"/>
      <c r="IH19" s="243"/>
      <c r="II19" s="243"/>
      <c r="IJ19" s="243"/>
      <c r="IK19" s="243"/>
      <c r="IL19" s="243"/>
      <c r="IM19" s="243"/>
      <c r="IN19" s="243"/>
      <c r="IO19" s="243"/>
      <c r="IP19" s="243"/>
      <c r="IQ19" s="243"/>
      <c r="IR19" s="243"/>
      <c r="IS19" s="243"/>
      <c r="IT19" s="243"/>
      <c r="IU19" s="243"/>
      <c r="IV19" s="243"/>
      <c r="IW19" s="243"/>
      <c r="IX19" s="243"/>
    </row>
    <row r="20" spans="1:258" ht="19" customHeight="1">
      <c r="A20" s="241"/>
      <c r="B20" s="280"/>
      <c r="C20" s="280"/>
      <c r="D20" s="280"/>
      <c r="E20" s="280"/>
      <c r="F20" s="281"/>
      <c r="G20" s="261"/>
      <c r="H20" s="280"/>
      <c r="I20" s="280"/>
      <c r="J20" s="238"/>
      <c r="K20" s="251" t="s">
        <v>413</v>
      </c>
      <c r="L20" s="252" t="s">
        <v>96</v>
      </c>
      <c r="M20" s="243"/>
      <c r="N20" s="243"/>
      <c r="O20" s="243"/>
      <c r="P20" s="243"/>
      <c r="Q20" s="243"/>
      <c r="R20" s="243"/>
      <c r="S20" s="243"/>
      <c r="T20" s="243"/>
      <c r="U20" s="243"/>
      <c r="V20" s="243"/>
      <c r="W20" s="243"/>
      <c r="X20" s="243"/>
      <c r="Y20" s="243"/>
      <c r="Z20" s="243"/>
      <c r="AA20" s="243"/>
      <c r="AB20" s="243"/>
      <c r="AC20" s="243"/>
      <c r="AD20" s="243"/>
      <c r="AE20" s="243"/>
      <c r="AF20" s="243"/>
      <c r="AG20" s="243"/>
      <c r="AH20" s="243"/>
      <c r="AI20" s="243"/>
      <c r="AJ20" s="243"/>
      <c r="AK20" s="243"/>
      <c r="AL20" s="243"/>
      <c r="AM20" s="243"/>
      <c r="AN20" s="243"/>
      <c r="AO20" s="243"/>
      <c r="AP20" s="243"/>
      <c r="AQ20" s="243"/>
      <c r="AR20" s="243"/>
      <c r="AS20" s="243"/>
      <c r="AT20" s="243"/>
      <c r="AU20" s="243"/>
      <c r="AV20" s="243"/>
      <c r="AW20" s="243"/>
      <c r="AX20" s="243"/>
      <c r="AY20" s="243"/>
      <c r="AZ20" s="243"/>
      <c r="BA20" s="243"/>
      <c r="BB20" s="243"/>
      <c r="BC20" s="243"/>
      <c r="BD20" s="243"/>
      <c r="BE20" s="243"/>
      <c r="BF20" s="243"/>
      <c r="BG20" s="243"/>
      <c r="BH20" s="243"/>
      <c r="BI20" s="243"/>
      <c r="BJ20" s="243"/>
      <c r="BK20" s="243"/>
      <c r="BL20" s="243"/>
      <c r="BM20" s="243"/>
      <c r="BN20" s="243"/>
      <c r="BO20" s="243"/>
      <c r="BP20" s="243"/>
      <c r="BQ20" s="243"/>
      <c r="BR20" s="243"/>
      <c r="BS20" s="243"/>
      <c r="BT20" s="243"/>
      <c r="BU20" s="243"/>
      <c r="BV20" s="243"/>
      <c r="BW20" s="243"/>
      <c r="BX20" s="243"/>
      <c r="BY20" s="243"/>
      <c r="BZ20" s="243"/>
      <c r="CA20" s="243"/>
      <c r="CB20" s="243"/>
      <c r="CC20" s="243"/>
      <c r="CD20" s="243"/>
      <c r="CE20" s="243"/>
      <c r="CF20" s="243"/>
      <c r="CG20" s="243"/>
      <c r="CH20" s="243"/>
      <c r="CI20" s="243"/>
      <c r="CJ20" s="243"/>
      <c r="CK20" s="243"/>
      <c r="CL20" s="243"/>
      <c r="CM20" s="243"/>
      <c r="CN20" s="243"/>
      <c r="CO20" s="243"/>
      <c r="CP20" s="243"/>
      <c r="CQ20" s="243"/>
      <c r="CR20" s="243"/>
      <c r="CS20" s="243"/>
      <c r="CT20" s="243"/>
      <c r="CU20" s="243"/>
      <c r="CV20" s="243"/>
      <c r="CW20" s="243"/>
      <c r="CX20" s="243"/>
      <c r="CY20" s="243"/>
      <c r="CZ20" s="243"/>
      <c r="DA20" s="243"/>
      <c r="DB20" s="243"/>
      <c r="DC20" s="243"/>
      <c r="DD20" s="243"/>
      <c r="DE20" s="243"/>
      <c r="DF20" s="243"/>
      <c r="DG20" s="243"/>
      <c r="DH20" s="243"/>
      <c r="DI20" s="243"/>
      <c r="DJ20" s="243"/>
      <c r="DK20" s="243"/>
      <c r="DL20" s="243"/>
      <c r="DM20" s="243"/>
      <c r="DN20" s="243"/>
      <c r="DO20" s="243"/>
      <c r="DP20" s="243"/>
      <c r="DQ20" s="243"/>
      <c r="DR20" s="243"/>
      <c r="DS20" s="243"/>
      <c r="DT20" s="243"/>
      <c r="DU20" s="243"/>
      <c r="DV20" s="243"/>
      <c r="DW20" s="243"/>
      <c r="DX20" s="243"/>
      <c r="DY20" s="243"/>
      <c r="DZ20" s="243"/>
      <c r="EA20" s="243"/>
      <c r="EB20" s="243"/>
      <c r="EC20" s="243"/>
      <c r="ED20" s="243"/>
      <c r="GF20" s="243"/>
      <c r="GG20" s="243"/>
      <c r="GH20" s="243"/>
      <c r="GI20" s="243"/>
      <c r="GJ20" s="243"/>
      <c r="GK20" s="243"/>
      <c r="GL20" s="243"/>
      <c r="GM20" s="243"/>
      <c r="GN20" s="243"/>
      <c r="GO20" s="243"/>
      <c r="GP20" s="243"/>
      <c r="GQ20" s="243"/>
      <c r="GR20" s="243"/>
      <c r="GS20" s="243"/>
      <c r="GT20" s="243"/>
      <c r="GU20" s="243"/>
      <c r="GV20" s="243"/>
      <c r="GW20" s="243"/>
      <c r="GX20" s="243"/>
      <c r="GY20" s="243"/>
      <c r="GZ20" s="243"/>
      <c r="HA20" s="243"/>
      <c r="HB20" s="243"/>
      <c r="HC20" s="243"/>
      <c r="HD20" s="243"/>
      <c r="HE20" s="243"/>
      <c r="HF20" s="243"/>
      <c r="HG20" s="243"/>
      <c r="HH20" s="243"/>
      <c r="HI20" s="243"/>
      <c r="HJ20" s="243"/>
      <c r="HK20" s="243"/>
      <c r="HL20" s="243"/>
      <c r="HM20" s="243"/>
      <c r="HN20" s="243"/>
      <c r="HO20" s="243"/>
      <c r="HP20" s="243"/>
      <c r="HQ20" s="243"/>
      <c r="HR20" s="243"/>
      <c r="HS20" s="243"/>
      <c r="HT20" s="243"/>
      <c r="HU20" s="243"/>
      <c r="HV20" s="243"/>
      <c r="HW20" s="243"/>
      <c r="HX20" s="243"/>
      <c r="HY20" s="243"/>
      <c r="HZ20" s="243"/>
      <c r="IA20" s="243"/>
      <c r="IB20" s="243"/>
      <c r="IC20" s="243"/>
      <c r="ID20" s="243"/>
      <c r="IE20" s="243"/>
      <c r="IF20" s="243"/>
      <c r="IG20" s="243"/>
      <c r="IH20" s="243"/>
      <c r="II20" s="243"/>
      <c r="IJ20" s="243"/>
      <c r="IK20" s="243"/>
      <c r="IL20" s="243"/>
      <c r="IM20" s="243"/>
      <c r="IN20" s="243"/>
      <c r="IO20" s="243"/>
      <c r="IP20" s="243"/>
      <c r="IQ20" s="243"/>
      <c r="IR20" s="243"/>
      <c r="IS20" s="243"/>
      <c r="IT20" s="243"/>
      <c r="IU20" s="243"/>
      <c r="IV20" s="243"/>
      <c r="IW20" s="243"/>
      <c r="IX20" s="243"/>
    </row>
    <row r="21" spans="1:258" ht="19" customHeight="1">
      <c r="A21" s="241"/>
      <c r="B21" s="280"/>
      <c r="C21" s="280"/>
      <c r="D21" s="273" t="s">
        <v>454</v>
      </c>
      <c r="E21" s="274"/>
      <c r="F21" s="273" t="s">
        <v>454</v>
      </c>
      <c r="G21" s="274"/>
      <c r="H21" s="273" t="s">
        <v>454</v>
      </c>
      <c r="I21" s="280"/>
      <c r="J21" s="238"/>
      <c r="K21" s="251" t="s">
        <v>414</v>
      </c>
      <c r="L21" s="252" t="s">
        <v>415</v>
      </c>
      <c r="M21" s="243"/>
      <c r="N21" s="243"/>
      <c r="O21" s="243"/>
      <c r="P21" s="243"/>
      <c r="Q21" s="243"/>
      <c r="R21" s="243"/>
      <c r="S21" s="243"/>
      <c r="T21" s="243"/>
      <c r="U21" s="243"/>
      <c r="V21" s="243"/>
      <c r="W21" s="243"/>
      <c r="X21" s="243"/>
      <c r="Y21" s="243"/>
      <c r="Z21" s="243"/>
      <c r="AA21" s="243"/>
      <c r="AB21" s="243"/>
      <c r="AC21" s="243"/>
      <c r="AD21" s="243"/>
      <c r="AE21" s="243"/>
      <c r="AF21" s="243"/>
      <c r="AG21" s="243"/>
      <c r="AH21" s="243"/>
      <c r="AI21" s="243"/>
      <c r="AJ21" s="243"/>
      <c r="AK21" s="243"/>
      <c r="AL21" s="243"/>
      <c r="AM21" s="243"/>
      <c r="AN21" s="243"/>
      <c r="AO21" s="243"/>
      <c r="AP21" s="243"/>
      <c r="AQ21" s="243"/>
      <c r="AR21" s="243"/>
      <c r="AS21" s="243"/>
      <c r="AT21" s="243"/>
      <c r="AU21" s="243"/>
      <c r="AV21" s="243"/>
      <c r="AW21" s="243"/>
      <c r="AX21" s="243"/>
      <c r="AY21" s="243"/>
      <c r="AZ21" s="243"/>
      <c r="BA21" s="243"/>
      <c r="BB21" s="243"/>
      <c r="BC21" s="243"/>
      <c r="BD21" s="243"/>
      <c r="BE21" s="243"/>
      <c r="BF21" s="243"/>
      <c r="BG21" s="243"/>
      <c r="BH21" s="243"/>
      <c r="BI21" s="243"/>
      <c r="BJ21" s="243"/>
      <c r="BK21" s="243"/>
      <c r="BL21" s="243"/>
      <c r="BM21" s="243"/>
      <c r="BN21" s="243"/>
      <c r="BO21" s="243"/>
      <c r="BP21" s="243"/>
      <c r="BQ21" s="243"/>
      <c r="BR21" s="243"/>
      <c r="BS21" s="243"/>
      <c r="BT21" s="243"/>
      <c r="BU21" s="243"/>
      <c r="BV21" s="243"/>
      <c r="BW21" s="243"/>
      <c r="BX21" s="243"/>
      <c r="BY21" s="243"/>
      <c r="BZ21" s="243"/>
      <c r="CA21" s="243"/>
      <c r="CB21" s="243"/>
      <c r="CC21" s="243"/>
      <c r="CD21" s="243"/>
      <c r="CE21" s="243"/>
      <c r="CF21" s="243"/>
      <c r="CG21" s="243"/>
      <c r="CH21" s="243"/>
      <c r="CI21" s="243"/>
      <c r="CJ21" s="243"/>
      <c r="CK21" s="243"/>
      <c r="CL21" s="243"/>
      <c r="CM21" s="243"/>
      <c r="CN21" s="243"/>
      <c r="CO21" s="243"/>
      <c r="CP21" s="243"/>
      <c r="CQ21" s="243"/>
      <c r="CR21" s="243"/>
      <c r="CS21" s="243"/>
      <c r="CT21" s="243"/>
      <c r="CU21" s="243"/>
      <c r="CV21" s="243"/>
      <c r="CW21" s="243"/>
      <c r="CX21" s="243"/>
      <c r="CY21" s="243"/>
      <c r="CZ21" s="243"/>
      <c r="DA21" s="243"/>
      <c r="DB21" s="243"/>
      <c r="DC21" s="243"/>
      <c r="DD21" s="243"/>
      <c r="DE21" s="243"/>
      <c r="DF21" s="243"/>
      <c r="DG21" s="243"/>
      <c r="DH21" s="243"/>
      <c r="DI21" s="243"/>
      <c r="DJ21" s="243"/>
      <c r="DK21" s="243"/>
      <c r="DL21" s="243"/>
      <c r="DM21" s="243"/>
      <c r="DN21" s="243"/>
      <c r="DO21" s="243"/>
      <c r="DP21" s="243"/>
      <c r="DQ21" s="243"/>
      <c r="DR21" s="243"/>
      <c r="DS21" s="243"/>
      <c r="DT21" s="243"/>
      <c r="DU21" s="243"/>
      <c r="DV21" s="243"/>
      <c r="DW21" s="243"/>
      <c r="DX21" s="243"/>
      <c r="DY21" s="243"/>
      <c r="DZ21" s="243"/>
      <c r="EA21" s="243"/>
      <c r="EB21" s="243"/>
      <c r="EC21" s="243"/>
      <c r="ED21" s="243"/>
      <c r="GF21" s="243"/>
      <c r="GG21" s="243"/>
      <c r="GH21" s="243"/>
      <c r="GI21" s="243"/>
      <c r="GJ21" s="243"/>
      <c r="GK21" s="243"/>
      <c r="GL21" s="243"/>
      <c r="GM21" s="243"/>
      <c r="GN21" s="243"/>
      <c r="GO21" s="243"/>
      <c r="GP21" s="243"/>
      <c r="GQ21" s="243"/>
      <c r="GR21" s="243"/>
      <c r="GS21" s="243"/>
      <c r="GT21" s="243"/>
      <c r="GU21" s="243"/>
      <c r="GV21" s="243"/>
      <c r="GW21" s="243"/>
      <c r="GX21" s="243"/>
      <c r="GY21" s="243"/>
      <c r="GZ21" s="243"/>
      <c r="HA21" s="243"/>
      <c r="HB21" s="243"/>
      <c r="HC21" s="243"/>
      <c r="HD21" s="243"/>
      <c r="HE21" s="243"/>
      <c r="HF21" s="243"/>
      <c r="HG21" s="243"/>
      <c r="HH21" s="243"/>
      <c r="HI21" s="243"/>
      <c r="HJ21" s="243"/>
      <c r="HK21" s="243"/>
      <c r="HL21" s="243"/>
      <c r="HM21" s="243"/>
      <c r="HN21" s="243"/>
      <c r="HO21" s="243"/>
      <c r="HP21" s="243"/>
      <c r="HQ21" s="243"/>
      <c r="HR21" s="243"/>
      <c r="HS21" s="243"/>
      <c r="HT21" s="243"/>
      <c r="HU21" s="243"/>
      <c r="HV21" s="243"/>
      <c r="HW21" s="243"/>
      <c r="HX21" s="243"/>
      <c r="HY21" s="243"/>
      <c r="HZ21" s="243"/>
      <c r="IA21" s="243"/>
      <c r="IB21" s="243"/>
      <c r="IC21" s="243"/>
      <c r="ID21" s="243"/>
      <c r="IE21" s="243"/>
      <c r="IF21" s="243"/>
      <c r="IG21" s="243"/>
      <c r="IH21" s="243"/>
      <c r="II21" s="243"/>
      <c r="IJ21" s="243"/>
      <c r="IK21" s="243"/>
      <c r="IL21" s="243"/>
      <c r="IM21" s="243"/>
      <c r="IN21" s="243"/>
      <c r="IO21" s="243"/>
      <c r="IP21" s="243"/>
      <c r="IQ21" s="243"/>
      <c r="IR21" s="243"/>
      <c r="IS21" s="243"/>
      <c r="IT21" s="243"/>
      <c r="IU21" s="243"/>
      <c r="IV21" s="243"/>
      <c r="IW21" s="243"/>
      <c r="IX21" s="243"/>
    </row>
    <row r="22" spans="1:258" ht="19" customHeight="1">
      <c r="A22" s="241"/>
      <c r="B22" s="280"/>
      <c r="C22" s="280"/>
      <c r="D22" s="278" t="s">
        <v>466</v>
      </c>
      <c r="E22" s="278" t="s">
        <v>467</v>
      </c>
      <c r="F22" s="278" t="s">
        <v>416</v>
      </c>
      <c r="G22" s="278" t="s">
        <v>97</v>
      </c>
      <c r="H22" s="278" t="s">
        <v>416</v>
      </c>
      <c r="I22" s="278" t="s">
        <v>467</v>
      </c>
      <c r="J22" s="257"/>
      <c r="K22" s="251"/>
      <c r="L22" s="252"/>
      <c r="M22" s="243"/>
      <c r="N22" s="243"/>
      <c r="O22" s="243"/>
      <c r="P22" s="243"/>
      <c r="Q22" s="243"/>
      <c r="R22" s="243"/>
      <c r="S22" s="243"/>
      <c r="T22" s="243"/>
      <c r="U22" s="243"/>
      <c r="V22" s="243"/>
      <c r="W22" s="243"/>
      <c r="X22" s="243"/>
      <c r="Y22" s="243"/>
      <c r="Z22" s="243"/>
      <c r="AA22" s="243"/>
      <c r="AB22" s="243"/>
      <c r="AC22" s="243"/>
      <c r="AD22" s="243"/>
      <c r="AE22" s="243"/>
      <c r="AF22" s="243"/>
      <c r="AG22" s="243"/>
      <c r="AH22" s="243"/>
      <c r="AI22" s="243"/>
      <c r="AJ22" s="243"/>
      <c r="AK22" s="243"/>
      <c r="AL22" s="243"/>
      <c r="AM22" s="243"/>
      <c r="AN22" s="243"/>
      <c r="AO22" s="243"/>
      <c r="AP22" s="243"/>
      <c r="AQ22" s="243"/>
      <c r="AR22" s="243"/>
      <c r="AS22" s="243"/>
      <c r="AT22" s="243"/>
      <c r="AU22" s="243"/>
      <c r="AV22" s="243"/>
      <c r="AW22" s="243"/>
      <c r="AX22" s="243"/>
      <c r="AY22" s="243"/>
      <c r="AZ22" s="243"/>
      <c r="BA22" s="243"/>
      <c r="BB22" s="243"/>
      <c r="BC22" s="243"/>
      <c r="BD22" s="243"/>
      <c r="BE22" s="243"/>
      <c r="BF22" s="243"/>
      <c r="BG22" s="243"/>
      <c r="BH22" s="243"/>
      <c r="BI22" s="243"/>
      <c r="BJ22" s="243"/>
      <c r="BK22" s="243"/>
      <c r="BL22" s="243"/>
      <c r="BM22" s="243"/>
      <c r="BN22" s="243"/>
      <c r="BO22" s="243"/>
      <c r="BP22" s="243"/>
      <c r="BQ22" s="243"/>
      <c r="BR22" s="243"/>
      <c r="BS22" s="243"/>
      <c r="BT22" s="243"/>
      <c r="BU22" s="243"/>
      <c r="BV22" s="243"/>
      <c r="BW22" s="243"/>
      <c r="BX22" s="243"/>
      <c r="BY22" s="243"/>
      <c r="BZ22" s="243"/>
      <c r="CA22" s="243"/>
      <c r="CB22" s="243"/>
      <c r="CC22" s="243"/>
      <c r="CD22" s="243"/>
      <c r="CE22" s="243"/>
      <c r="CF22" s="243"/>
      <c r="CG22" s="243"/>
      <c r="CH22" s="243"/>
      <c r="CI22" s="243"/>
      <c r="CJ22" s="243"/>
      <c r="CK22" s="243"/>
      <c r="CL22" s="243"/>
      <c r="CM22" s="243"/>
      <c r="CN22" s="243"/>
      <c r="CO22" s="243"/>
      <c r="CP22" s="243"/>
      <c r="CQ22" s="243"/>
      <c r="CR22" s="243"/>
      <c r="CS22" s="243"/>
      <c r="CT22" s="243"/>
      <c r="CU22" s="243"/>
      <c r="CV22" s="243"/>
      <c r="CW22" s="243"/>
      <c r="CX22" s="243"/>
      <c r="CY22" s="243"/>
      <c r="CZ22" s="243"/>
      <c r="DA22" s="243"/>
      <c r="DB22" s="243"/>
      <c r="DC22" s="243"/>
      <c r="DD22" s="243"/>
      <c r="DE22" s="243"/>
      <c r="DF22" s="243"/>
      <c r="DG22" s="243"/>
      <c r="DH22" s="243"/>
      <c r="DI22" s="243"/>
      <c r="DJ22" s="243"/>
      <c r="DK22" s="243"/>
      <c r="DL22" s="243"/>
      <c r="DM22" s="243"/>
      <c r="DN22" s="243"/>
      <c r="DO22" s="243"/>
      <c r="DP22" s="243"/>
      <c r="DQ22" s="243"/>
      <c r="DR22" s="243"/>
      <c r="DS22" s="243"/>
      <c r="DT22" s="243"/>
      <c r="DU22" s="243"/>
      <c r="DV22" s="243"/>
      <c r="DW22" s="243"/>
      <c r="DX22" s="243"/>
      <c r="DY22" s="243"/>
      <c r="DZ22" s="243"/>
      <c r="EA22" s="243"/>
      <c r="EB22" s="243"/>
      <c r="EC22" s="243"/>
      <c r="ED22" s="243"/>
      <c r="GF22" s="243"/>
      <c r="GG22" s="243"/>
      <c r="GH22" s="243"/>
      <c r="GI22" s="243"/>
      <c r="GJ22" s="243"/>
      <c r="GK22" s="243"/>
      <c r="GL22" s="243"/>
      <c r="GM22" s="243"/>
      <c r="GN22" s="243"/>
      <c r="GO22" s="243"/>
      <c r="GP22" s="243"/>
      <c r="GQ22" s="243"/>
      <c r="GR22" s="243"/>
      <c r="GS22" s="243"/>
      <c r="GT22" s="243"/>
      <c r="GU22" s="243"/>
      <c r="GV22" s="243"/>
      <c r="GW22" s="243"/>
      <c r="GX22" s="243"/>
      <c r="GY22" s="243"/>
      <c r="GZ22" s="243"/>
      <c r="HA22" s="243"/>
      <c r="HB22" s="243"/>
      <c r="HC22" s="243"/>
      <c r="HD22" s="243"/>
      <c r="HE22" s="243"/>
      <c r="HF22" s="243"/>
      <c r="HG22" s="243"/>
      <c r="HH22" s="243"/>
      <c r="HI22" s="243"/>
      <c r="HJ22" s="243"/>
      <c r="HK22" s="243"/>
      <c r="HL22" s="243"/>
      <c r="HM22" s="243"/>
      <c r="HN22" s="243"/>
      <c r="HO22" s="243"/>
      <c r="HP22" s="243"/>
      <c r="HQ22" s="243"/>
      <c r="HR22" s="243"/>
      <c r="HS22" s="243"/>
      <c r="HT22" s="243"/>
      <c r="HU22" s="243"/>
      <c r="HV22" s="243"/>
      <c r="HW22" s="243"/>
      <c r="HX22" s="243"/>
      <c r="HY22" s="243"/>
      <c r="HZ22" s="243"/>
      <c r="IA22" s="243"/>
      <c r="IB22" s="243"/>
      <c r="IC22" s="243"/>
      <c r="ID22" s="243"/>
      <c r="IE22" s="243"/>
      <c r="IF22" s="243"/>
      <c r="IG22" s="243"/>
      <c r="IH22" s="243"/>
      <c r="II22" s="243"/>
      <c r="IJ22" s="243"/>
      <c r="IK22" s="243"/>
      <c r="IL22" s="243"/>
      <c r="IM22" s="243"/>
      <c r="IN22" s="243"/>
      <c r="IO22" s="243"/>
      <c r="IP22" s="243"/>
      <c r="IQ22" s="243"/>
      <c r="IR22" s="243"/>
      <c r="IS22" s="243"/>
      <c r="IT22" s="243"/>
      <c r="IU22" s="243"/>
      <c r="IV22" s="243"/>
      <c r="IW22" s="243"/>
      <c r="IX22" s="243"/>
    </row>
    <row r="23" spans="1:258" ht="19" customHeight="1">
      <c r="A23" s="241"/>
      <c r="B23" s="280"/>
      <c r="C23" s="280"/>
      <c r="D23" s="282" t="s">
        <v>468</v>
      </c>
      <c r="E23" s="278" t="s">
        <v>406</v>
      </c>
      <c r="F23" s="268" t="s">
        <v>469</v>
      </c>
      <c r="G23" s="278" t="s">
        <v>470</v>
      </c>
      <c r="H23" s="268" t="s">
        <v>462</v>
      </c>
      <c r="I23" s="278" t="s">
        <v>406</v>
      </c>
      <c r="J23" s="257"/>
      <c r="K23" s="251"/>
      <c r="L23" s="252"/>
      <c r="M23" s="243"/>
      <c r="N23" s="243"/>
      <c r="O23" s="243"/>
      <c r="P23" s="243"/>
      <c r="Q23" s="243"/>
      <c r="R23" s="243"/>
      <c r="S23" s="243"/>
      <c r="T23" s="243"/>
      <c r="U23" s="243"/>
      <c r="V23" s="243"/>
      <c r="W23" s="243"/>
      <c r="X23" s="243"/>
      <c r="Y23" s="243"/>
      <c r="Z23" s="243"/>
      <c r="AA23" s="243"/>
      <c r="AB23" s="243"/>
      <c r="AC23" s="243"/>
      <c r="AD23" s="243"/>
      <c r="AE23" s="243"/>
      <c r="AF23" s="243"/>
      <c r="AG23" s="243"/>
      <c r="AH23" s="243"/>
      <c r="AI23" s="243"/>
      <c r="AJ23" s="243"/>
      <c r="AK23" s="243"/>
      <c r="AL23" s="243"/>
      <c r="AM23" s="243"/>
      <c r="AN23" s="243"/>
      <c r="AO23" s="243"/>
      <c r="AP23" s="243"/>
      <c r="AQ23" s="243"/>
      <c r="AR23" s="243"/>
      <c r="AS23" s="243"/>
      <c r="AT23" s="243"/>
      <c r="AU23" s="243"/>
      <c r="AV23" s="243"/>
      <c r="AW23" s="243"/>
      <c r="AX23" s="243"/>
      <c r="AY23" s="243"/>
      <c r="AZ23" s="243"/>
      <c r="BA23" s="243"/>
      <c r="BB23" s="243"/>
      <c r="BC23" s="243"/>
      <c r="BD23" s="243"/>
      <c r="BE23" s="243"/>
      <c r="BF23" s="243"/>
      <c r="BG23" s="243"/>
      <c r="BH23" s="243"/>
      <c r="BI23" s="243"/>
      <c r="BJ23" s="243"/>
      <c r="BK23" s="243"/>
      <c r="BL23" s="243"/>
      <c r="BM23" s="243"/>
      <c r="BN23" s="243"/>
      <c r="BO23" s="243"/>
      <c r="BP23" s="243"/>
      <c r="BQ23" s="243"/>
      <c r="BR23" s="243"/>
      <c r="BS23" s="243"/>
      <c r="BT23" s="243"/>
      <c r="BU23" s="243"/>
      <c r="BV23" s="243"/>
      <c r="BW23" s="243"/>
      <c r="BX23" s="243"/>
      <c r="BY23" s="243"/>
      <c r="BZ23" s="243"/>
      <c r="CA23" s="243"/>
      <c r="CB23" s="243"/>
      <c r="CC23" s="243"/>
      <c r="CD23" s="243"/>
      <c r="CE23" s="243"/>
      <c r="CF23" s="243"/>
      <c r="CG23" s="243"/>
      <c r="CH23" s="243"/>
      <c r="CI23" s="243"/>
      <c r="CJ23" s="243"/>
      <c r="CK23" s="243"/>
      <c r="CL23" s="243"/>
      <c r="CM23" s="243"/>
      <c r="CN23" s="243"/>
      <c r="CO23" s="243"/>
      <c r="CP23" s="243"/>
      <c r="CQ23" s="243"/>
      <c r="CR23" s="243"/>
      <c r="CS23" s="243"/>
      <c r="CT23" s="243"/>
      <c r="CU23" s="243"/>
      <c r="CV23" s="243"/>
      <c r="CW23" s="243"/>
      <c r="CX23" s="243"/>
      <c r="CY23" s="243"/>
      <c r="CZ23" s="243"/>
      <c r="DA23" s="243"/>
      <c r="DB23" s="243"/>
      <c r="DC23" s="243"/>
      <c r="DD23" s="243"/>
      <c r="DE23" s="243"/>
      <c r="DF23" s="243"/>
      <c r="DG23" s="243"/>
      <c r="DH23" s="243"/>
      <c r="DI23" s="243"/>
      <c r="DJ23" s="243"/>
      <c r="DK23" s="243"/>
      <c r="DL23" s="243"/>
      <c r="DM23" s="243"/>
      <c r="DN23" s="243"/>
      <c r="DO23" s="243"/>
      <c r="DP23" s="243"/>
      <c r="DQ23" s="243"/>
      <c r="DR23" s="243"/>
      <c r="DS23" s="243"/>
      <c r="DT23" s="243"/>
      <c r="DU23" s="243"/>
      <c r="DV23" s="243"/>
      <c r="DW23" s="243"/>
      <c r="DX23" s="243"/>
      <c r="DY23" s="243"/>
      <c r="DZ23" s="243"/>
      <c r="EA23" s="243"/>
      <c r="EB23" s="243"/>
      <c r="EC23" s="243"/>
      <c r="ED23" s="243"/>
      <c r="GF23" s="243"/>
      <c r="GG23" s="243"/>
      <c r="GH23" s="243"/>
      <c r="GI23" s="243"/>
      <c r="GJ23" s="243"/>
      <c r="GK23" s="243"/>
      <c r="GL23" s="243"/>
      <c r="GM23" s="243"/>
      <c r="GN23" s="243"/>
      <c r="GO23" s="243"/>
      <c r="GP23" s="243"/>
      <c r="GQ23" s="243"/>
      <c r="GR23" s="243"/>
      <c r="GS23" s="243"/>
      <c r="GT23" s="243"/>
      <c r="GU23" s="243"/>
      <c r="GV23" s="243"/>
      <c r="GW23" s="243"/>
      <c r="GX23" s="243"/>
      <c r="GY23" s="243"/>
      <c r="GZ23" s="243"/>
      <c r="HA23" s="243"/>
      <c r="HB23" s="243"/>
      <c r="HC23" s="243"/>
      <c r="HD23" s="243"/>
      <c r="HE23" s="243"/>
      <c r="HF23" s="243"/>
      <c r="HG23" s="243"/>
      <c r="HH23" s="243"/>
      <c r="HI23" s="243"/>
      <c r="HJ23" s="243"/>
      <c r="HK23" s="243"/>
      <c r="HL23" s="243"/>
      <c r="HM23" s="243"/>
      <c r="HN23" s="243"/>
      <c r="HO23" s="243"/>
      <c r="HP23" s="243"/>
      <c r="HQ23" s="243"/>
      <c r="HR23" s="243"/>
      <c r="HS23" s="243"/>
      <c r="HT23" s="243"/>
      <c r="HU23" s="243"/>
      <c r="HV23" s="243"/>
      <c r="HW23" s="243"/>
      <c r="HX23" s="243"/>
      <c r="HY23" s="243"/>
      <c r="HZ23" s="243"/>
      <c r="IA23" s="243"/>
      <c r="IB23" s="243"/>
      <c r="IC23" s="243"/>
      <c r="ID23" s="243"/>
      <c r="IE23" s="243"/>
      <c r="IF23" s="243"/>
      <c r="IG23" s="243"/>
      <c r="IH23" s="243"/>
      <c r="II23" s="243"/>
      <c r="IJ23" s="243"/>
      <c r="IK23" s="243"/>
      <c r="IL23" s="243"/>
      <c r="IM23" s="243"/>
      <c r="IN23" s="243"/>
      <c r="IO23" s="243"/>
      <c r="IP23" s="243"/>
      <c r="IQ23" s="243"/>
      <c r="IR23" s="243"/>
      <c r="IS23" s="243"/>
      <c r="IT23" s="243"/>
      <c r="IU23" s="243"/>
      <c r="IV23" s="243"/>
      <c r="IW23" s="243"/>
      <c r="IX23" s="243"/>
    </row>
    <row r="24" spans="1:258" ht="19" customHeight="1">
      <c r="A24" s="241"/>
      <c r="B24" s="280"/>
      <c r="C24" s="280"/>
      <c r="D24" s="282" t="s">
        <v>471</v>
      </c>
      <c r="E24" s="278" t="s">
        <v>417</v>
      </c>
      <c r="F24" s="278"/>
      <c r="G24" s="278"/>
      <c r="H24" s="278"/>
      <c r="I24" s="278"/>
      <c r="J24" s="257"/>
      <c r="K24" s="258"/>
      <c r="L24" s="259"/>
      <c r="M24" s="243"/>
      <c r="N24" s="243"/>
      <c r="O24" s="243"/>
      <c r="P24" s="243"/>
      <c r="Q24" s="243"/>
      <c r="R24" s="243"/>
      <c r="S24" s="243"/>
      <c r="T24" s="243"/>
      <c r="U24" s="243"/>
      <c r="V24" s="243"/>
      <c r="W24" s="243"/>
      <c r="X24" s="243"/>
      <c r="Y24" s="243"/>
      <c r="Z24" s="243"/>
      <c r="AA24" s="243"/>
      <c r="AB24" s="243"/>
      <c r="AC24" s="243"/>
      <c r="AD24" s="243"/>
      <c r="AE24" s="243"/>
      <c r="AF24" s="243"/>
      <c r="AG24" s="243"/>
      <c r="AH24" s="243"/>
      <c r="AI24" s="243"/>
      <c r="AJ24" s="243"/>
      <c r="AK24" s="243"/>
      <c r="AL24" s="243"/>
      <c r="AM24" s="243"/>
      <c r="AN24" s="243"/>
      <c r="AO24" s="243"/>
      <c r="AP24" s="243"/>
      <c r="AQ24" s="243"/>
      <c r="AR24" s="243"/>
      <c r="AS24" s="243"/>
      <c r="AT24" s="243"/>
      <c r="AU24" s="243"/>
      <c r="AV24" s="243"/>
      <c r="AW24" s="243"/>
      <c r="AX24" s="243"/>
      <c r="AY24" s="243"/>
      <c r="AZ24" s="243"/>
      <c r="BA24" s="243"/>
      <c r="BB24" s="243"/>
      <c r="BC24" s="243"/>
      <c r="BD24" s="243"/>
      <c r="BE24" s="243"/>
      <c r="BF24" s="243"/>
      <c r="BG24" s="243"/>
      <c r="BH24" s="243"/>
      <c r="BI24" s="243"/>
      <c r="BJ24" s="243"/>
      <c r="BK24" s="243"/>
      <c r="BL24" s="243"/>
      <c r="BM24" s="243"/>
      <c r="BN24" s="243"/>
      <c r="BO24" s="243"/>
      <c r="BP24" s="243"/>
      <c r="BQ24" s="243"/>
      <c r="BR24" s="243"/>
      <c r="BS24" s="243"/>
      <c r="BT24" s="243"/>
      <c r="BU24" s="243"/>
      <c r="BV24" s="243"/>
      <c r="BW24" s="243"/>
      <c r="BX24" s="243"/>
      <c r="BY24" s="243"/>
      <c r="BZ24" s="243"/>
      <c r="CA24" s="243"/>
      <c r="CB24" s="243"/>
      <c r="CC24" s="243"/>
      <c r="CD24" s="243"/>
      <c r="CE24" s="243"/>
      <c r="CF24" s="243"/>
      <c r="CG24" s="243"/>
      <c r="CH24" s="243"/>
      <c r="CI24" s="243"/>
      <c r="CJ24" s="243"/>
      <c r="CK24" s="243"/>
      <c r="CL24" s="243"/>
      <c r="CM24" s="243"/>
      <c r="CN24" s="243"/>
      <c r="CO24" s="243"/>
      <c r="CP24" s="243"/>
      <c r="CQ24" s="243"/>
      <c r="CR24" s="243"/>
      <c r="CS24" s="243"/>
      <c r="CT24" s="243"/>
      <c r="CU24" s="243"/>
      <c r="CV24" s="243"/>
      <c r="CW24" s="243"/>
      <c r="CX24" s="243"/>
      <c r="CY24" s="243"/>
      <c r="CZ24" s="243"/>
      <c r="DA24" s="243"/>
      <c r="DB24" s="243"/>
      <c r="DC24" s="243"/>
      <c r="DD24" s="243"/>
      <c r="DE24" s="243"/>
      <c r="DF24" s="243"/>
      <c r="DG24" s="243"/>
      <c r="DH24" s="243"/>
      <c r="DI24" s="243"/>
      <c r="DJ24" s="243"/>
      <c r="DK24" s="243"/>
      <c r="DL24" s="243"/>
      <c r="DM24" s="243"/>
      <c r="DN24" s="243"/>
      <c r="DO24" s="243"/>
      <c r="DP24" s="243"/>
      <c r="DQ24" s="243"/>
      <c r="DR24" s="243"/>
      <c r="DS24" s="243"/>
      <c r="DT24" s="243"/>
      <c r="DU24" s="243"/>
      <c r="DV24" s="243"/>
      <c r="DW24" s="243"/>
      <c r="DX24" s="243"/>
      <c r="DY24" s="243"/>
      <c r="DZ24" s="243"/>
      <c r="EA24" s="243"/>
      <c r="EB24" s="243"/>
      <c r="EC24" s="243"/>
      <c r="ED24" s="243"/>
      <c r="GF24" s="243"/>
      <c r="GG24" s="243"/>
      <c r="GH24" s="243"/>
      <c r="GI24" s="243"/>
      <c r="GJ24" s="243"/>
      <c r="GK24" s="243"/>
      <c r="GL24" s="243"/>
      <c r="GM24" s="243"/>
      <c r="GN24" s="243"/>
      <c r="GO24" s="243"/>
      <c r="GP24" s="243"/>
      <c r="GQ24" s="243"/>
      <c r="GR24" s="243"/>
      <c r="GS24" s="243"/>
      <c r="GT24" s="243"/>
      <c r="GU24" s="243"/>
      <c r="GV24" s="243"/>
      <c r="GW24" s="243"/>
      <c r="GX24" s="243"/>
      <c r="GY24" s="243"/>
      <c r="GZ24" s="243"/>
      <c r="HA24" s="243"/>
      <c r="HB24" s="243"/>
      <c r="HC24" s="243"/>
      <c r="HD24" s="243"/>
      <c r="HE24" s="243"/>
      <c r="HF24" s="243"/>
      <c r="HG24" s="243"/>
      <c r="HH24" s="243"/>
      <c r="HI24" s="243"/>
      <c r="HJ24" s="243"/>
      <c r="HK24" s="243"/>
      <c r="HL24" s="243"/>
      <c r="HM24" s="243"/>
      <c r="HN24" s="243"/>
      <c r="HO24" s="243"/>
      <c r="HP24" s="243"/>
      <c r="HQ24" s="243"/>
      <c r="HR24" s="243"/>
      <c r="HS24" s="243"/>
      <c r="HT24" s="243"/>
      <c r="HU24" s="243"/>
      <c r="HV24" s="243"/>
      <c r="HW24" s="243"/>
      <c r="HX24" s="243"/>
      <c r="HY24" s="243"/>
      <c r="HZ24" s="243"/>
      <c r="IA24" s="243"/>
      <c r="IB24" s="243"/>
      <c r="IC24" s="243"/>
      <c r="ID24" s="243"/>
      <c r="IE24" s="243"/>
      <c r="IF24" s="243"/>
      <c r="IG24" s="243"/>
      <c r="IH24" s="243"/>
      <c r="II24" s="243"/>
      <c r="IJ24" s="243"/>
      <c r="IK24" s="243"/>
      <c r="IL24" s="243"/>
      <c r="IM24" s="243"/>
      <c r="IN24" s="243"/>
      <c r="IO24" s="243"/>
      <c r="IP24" s="243"/>
      <c r="IQ24" s="243"/>
      <c r="IR24" s="243"/>
      <c r="IS24" s="243"/>
      <c r="IT24" s="243"/>
      <c r="IU24" s="243"/>
      <c r="IV24" s="243"/>
      <c r="IW24" s="243"/>
      <c r="IX24" s="243"/>
    </row>
    <row r="25" spans="1:258" ht="19" customHeight="1">
      <c r="A25" s="241"/>
      <c r="B25" s="280"/>
      <c r="C25" s="280"/>
      <c r="D25" s="282" t="s">
        <v>472</v>
      </c>
      <c r="E25" s="278" t="s">
        <v>417</v>
      </c>
      <c r="F25" s="278"/>
      <c r="G25" s="278"/>
      <c r="H25" s="278"/>
      <c r="I25" s="278"/>
      <c r="J25" s="257"/>
      <c r="K25" s="258"/>
      <c r="L25" s="259"/>
      <c r="M25" s="243"/>
      <c r="N25" s="243"/>
      <c r="O25" s="243"/>
      <c r="P25" s="243"/>
      <c r="Q25" s="243"/>
      <c r="R25" s="243"/>
      <c r="S25" s="243"/>
      <c r="T25" s="243"/>
      <c r="U25" s="243"/>
      <c r="V25" s="243"/>
      <c r="W25" s="243"/>
      <c r="X25" s="243"/>
      <c r="Y25" s="243"/>
      <c r="Z25" s="243"/>
      <c r="AA25" s="243"/>
      <c r="AB25" s="243"/>
      <c r="AC25" s="243"/>
      <c r="AD25" s="243"/>
      <c r="AE25" s="243"/>
      <c r="AF25" s="243"/>
      <c r="AG25" s="243"/>
      <c r="AH25" s="243"/>
      <c r="AI25" s="243"/>
      <c r="AJ25" s="243"/>
      <c r="AK25" s="243"/>
      <c r="AL25" s="243"/>
      <c r="AM25" s="243"/>
      <c r="AN25" s="243"/>
      <c r="AO25" s="243"/>
      <c r="AP25" s="243"/>
      <c r="AQ25" s="243"/>
      <c r="AR25" s="243"/>
      <c r="AS25" s="243"/>
      <c r="AT25" s="243"/>
      <c r="AU25" s="243"/>
      <c r="AV25" s="243"/>
      <c r="AW25" s="243"/>
      <c r="AX25" s="243"/>
      <c r="AY25" s="243"/>
      <c r="AZ25" s="243"/>
      <c r="BA25" s="243"/>
      <c r="BB25" s="243"/>
      <c r="BC25" s="243"/>
      <c r="BD25" s="243"/>
      <c r="BE25" s="243"/>
      <c r="BF25" s="243"/>
      <c r="BG25" s="243"/>
      <c r="BH25" s="243"/>
      <c r="BI25" s="243"/>
      <c r="BJ25" s="243"/>
      <c r="BK25" s="243"/>
      <c r="BL25" s="243"/>
      <c r="BM25" s="243"/>
      <c r="BN25" s="243"/>
      <c r="BO25" s="243"/>
      <c r="BP25" s="243"/>
      <c r="BQ25" s="243"/>
      <c r="BR25" s="243"/>
      <c r="BS25" s="243"/>
      <c r="BT25" s="243"/>
      <c r="BU25" s="243"/>
      <c r="BV25" s="243"/>
      <c r="BW25" s="243"/>
      <c r="BX25" s="243"/>
      <c r="BY25" s="243"/>
      <c r="BZ25" s="243"/>
      <c r="CA25" s="243"/>
      <c r="CB25" s="243"/>
      <c r="CC25" s="243"/>
      <c r="CD25" s="243"/>
      <c r="CE25" s="243"/>
      <c r="CF25" s="243"/>
      <c r="CG25" s="243"/>
      <c r="CH25" s="243"/>
      <c r="CI25" s="243"/>
      <c r="CJ25" s="243"/>
      <c r="CK25" s="243"/>
      <c r="CL25" s="243"/>
      <c r="CM25" s="243"/>
      <c r="CN25" s="243"/>
      <c r="CO25" s="243"/>
      <c r="CP25" s="243"/>
      <c r="CQ25" s="243"/>
      <c r="CR25" s="243"/>
      <c r="CS25" s="243"/>
      <c r="CT25" s="243"/>
      <c r="CU25" s="243"/>
      <c r="CV25" s="243"/>
      <c r="CW25" s="243"/>
      <c r="CX25" s="243"/>
      <c r="CY25" s="243"/>
      <c r="CZ25" s="243"/>
      <c r="DA25" s="243"/>
      <c r="DB25" s="243"/>
      <c r="DC25" s="243"/>
      <c r="DD25" s="243"/>
      <c r="DE25" s="243"/>
      <c r="DF25" s="243"/>
      <c r="DG25" s="243"/>
      <c r="DH25" s="243"/>
      <c r="DI25" s="243"/>
      <c r="DJ25" s="243"/>
      <c r="DK25" s="243"/>
      <c r="DL25" s="243"/>
      <c r="DM25" s="243"/>
      <c r="DN25" s="243"/>
      <c r="DO25" s="243"/>
      <c r="DP25" s="243"/>
      <c r="DQ25" s="243"/>
      <c r="DR25" s="243"/>
      <c r="DS25" s="243"/>
      <c r="DT25" s="243"/>
      <c r="DU25" s="243"/>
      <c r="DV25" s="243"/>
      <c r="DW25" s="243"/>
      <c r="DX25" s="243"/>
      <c r="DY25" s="243"/>
      <c r="DZ25" s="243"/>
      <c r="EA25" s="243"/>
      <c r="EB25" s="243"/>
      <c r="EC25" s="243"/>
      <c r="ED25" s="243"/>
      <c r="GF25" s="243"/>
      <c r="GG25" s="243"/>
      <c r="GH25" s="243"/>
      <c r="GI25" s="243"/>
      <c r="GJ25" s="243"/>
      <c r="GK25" s="243"/>
      <c r="GL25" s="243"/>
      <c r="GM25" s="243"/>
      <c r="GN25" s="243"/>
      <c r="GO25" s="243"/>
      <c r="GP25" s="243"/>
      <c r="GQ25" s="243"/>
      <c r="GR25" s="243"/>
      <c r="GS25" s="243"/>
      <c r="GT25" s="243"/>
      <c r="GU25" s="243"/>
      <c r="GV25" s="243"/>
      <c r="GW25" s="243"/>
      <c r="GX25" s="243"/>
      <c r="GY25" s="243"/>
      <c r="GZ25" s="243"/>
      <c r="HA25" s="243"/>
      <c r="HB25" s="243"/>
      <c r="HC25" s="243"/>
      <c r="HD25" s="243"/>
      <c r="HE25" s="243"/>
      <c r="HF25" s="243"/>
      <c r="HG25" s="243"/>
      <c r="HH25" s="243"/>
      <c r="HI25" s="243"/>
      <c r="HJ25" s="243"/>
      <c r="HK25" s="243"/>
      <c r="HL25" s="243"/>
      <c r="HM25" s="243"/>
      <c r="HN25" s="243"/>
      <c r="HO25" s="243"/>
      <c r="HP25" s="243"/>
      <c r="HQ25" s="243"/>
      <c r="HR25" s="243"/>
      <c r="HS25" s="243"/>
      <c r="HT25" s="243"/>
      <c r="HU25" s="243"/>
      <c r="HV25" s="243"/>
      <c r="HW25" s="243"/>
      <c r="HX25" s="243"/>
      <c r="HY25" s="243"/>
      <c r="HZ25" s="243"/>
      <c r="IA25" s="243"/>
      <c r="IB25" s="243"/>
      <c r="IC25" s="243"/>
      <c r="ID25" s="243"/>
      <c r="IE25" s="243"/>
      <c r="IF25" s="243"/>
      <c r="IG25" s="243"/>
      <c r="IH25" s="243"/>
      <c r="II25" s="243"/>
      <c r="IJ25" s="243"/>
      <c r="IK25" s="243"/>
      <c r="IL25" s="243"/>
      <c r="IM25" s="243"/>
      <c r="IN25" s="243"/>
      <c r="IO25" s="243"/>
      <c r="IP25" s="243"/>
      <c r="IQ25" s="243"/>
      <c r="IR25" s="243"/>
      <c r="IS25" s="243"/>
      <c r="IT25" s="243"/>
      <c r="IU25" s="243"/>
      <c r="IV25" s="243"/>
      <c r="IW25" s="243"/>
      <c r="IX25" s="243"/>
    </row>
    <row r="26" spans="1:258" ht="19" customHeight="1">
      <c r="A26" s="241"/>
      <c r="B26" s="280"/>
      <c r="C26" s="280"/>
      <c r="D26" s="282"/>
      <c r="E26" s="278"/>
      <c r="F26" s="278"/>
      <c r="G26" s="278"/>
      <c r="H26" s="278"/>
      <c r="I26" s="278"/>
      <c r="J26" s="257"/>
      <c r="K26" s="258"/>
      <c r="L26" s="259"/>
      <c r="M26" s="243"/>
      <c r="N26" s="243"/>
      <c r="O26" s="243"/>
      <c r="P26" s="243"/>
      <c r="Q26" s="243"/>
      <c r="R26" s="243"/>
      <c r="S26" s="243"/>
      <c r="T26" s="243"/>
      <c r="U26" s="243"/>
      <c r="V26" s="243"/>
      <c r="W26" s="243"/>
      <c r="X26" s="243"/>
      <c r="Y26" s="243"/>
      <c r="Z26" s="243"/>
      <c r="AA26" s="243"/>
      <c r="AB26" s="243"/>
      <c r="AC26" s="243"/>
      <c r="AD26" s="243"/>
      <c r="AE26" s="243"/>
      <c r="AF26" s="243"/>
      <c r="AG26" s="243"/>
      <c r="AH26" s="243"/>
      <c r="AI26" s="243"/>
      <c r="AJ26" s="243"/>
      <c r="AK26" s="243"/>
      <c r="AL26" s="243"/>
      <c r="AM26" s="243"/>
      <c r="AN26" s="243"/>
      <c r="AO26" s="243"/>
      <c r="AP26" s="243"/>
      <c r="AQ26" s="243"/>
      <c r="AR26" s="243"/>
      <c r="AS26" s="243"/>
      <c r="AT26" s="243"/>
      <c r="AU26" s="243"/>
      <c r="AV26" s="243"/>
      <c r="AW26" s="243"/>
      <c r="AX26" s="243"/>
      <c r="AY26" s="243"/>
      <c r="AZ26" s="243"/>
      <c r="BA26" s="243"/>
      <c r="BB26" s="243"/>
      <c r="BC26" s="243"/>
      <c r="BD26" s="243"/>
      <c r="BE26" s="243"/>
      <c r="BF26" s="243"/>
      <c r="BG26" s="243"/>
      <c r="BH26" s="243"/>
      <c r="BI26" s="243"/>
      <c r="BJ26" s="243"/>
      <c r="BK26" s="243"/>
      <c r="BL26" s="243"/>
      <c r="BM26" s="243"/>
      <c r="BN26" s="243"/>
      <c r="BO26" s="243"/>
      <c r="BP26" s="243"/>
      <c r="BQ26" s="243"/>
      <c r="BR26" s="243"/>
      <c r="BS26" s="243"/>
      <c r="BT26" s="243"/>
      <c r="BU26" s="243"/>
      <c r="BV26" s="243"/>
      <c r="BW26" s="243"/>
      <c r="BX26" s="243"/>
      <c r="BY26" s="243"/>
      <c r="BZ26" s="243"/>
      <c r="CA26" s="243"/>
      <c r="CB26" s="243"/>
      <c r="CC26" s="243"/>
      <c r="CD26" s="243"/>
      <c r="CE26" s="243"/>
      <c r="CF26" s="243"/>
      <c r="CG26" s="243"/>
      <c r="CH26" s="243"/>
      <c r="CI26" s="243"/>
      <c r="CJ26" s="243"/>
      <c r="CK26" s="243"/>
      <c r="CL26" s="243"/>
      <c r="CM26" s="243"/>
      <c r="CN26" s="243"/>
      <c r="CO26" s="243"/>
      <c r="CP26" s="243"/>
      <c r="CQ26" s="243"/>
      <c r="CR26" s="243"/>
      <c r="CS26" s="243"/>
      <c r="CT26" s="243"/>
      <c r="CU26" s="243"/>
      <c r="CV26" s="243"/>
      <c r="CW26" s="243"/>
      <c r="CX26" s="243"/>
      <c r="CY26" s="243"/>
      <c r="CZ26" s="243"/>
      <c r="DA26" s="243"/>
      <c r="DB26" s="243"/>
      <c r="DC26" s="243"/>
      <c r="DD26" s="243"/>
      <c r="DE26" s="243"/>
      <c r="DF26" s="243"/>
      <c r="DG26" s="243"/>
      <c r="DH26" s="243"/>
      <c r="DI26" s="243"/>
      <c r="DJ26" s="243"/>
      <c r="DK26" s="243"/>
      <c r="DL26" s="243"/>
      <c r="DM26" s="243"/>
      <c r="DN26" s="243"/>
      <c r="DO26" s="243"/>
      <c r="DP26" s="243"/>
      <c r="DQ26" s="243"/>
      <c r="DR26" s="243"/>
      <c r="DS26" s="243"/>
      <c r="DT26" s="243"/>
      <c r="DU26" s="243"/>
      <c r="DV26" s="243"/>
      <c r="DW26" s="243"/>
      <c r="DX26" s="243"/>
      <c r="DY26" s="243"/>
      <c r="DZ26" s="243"/>
      <c r="EA26" s="243"/>
      <c r="EB26" s="243"/>
      <c r="EC26" s="243"/>
      <c r="ED26" s="243"/>
      <c r="GF26" s="243"/>
      <c r="GG26" s="243"/>
      <c r="GH26" s="243"/>
      <c r="GI26" s="243"/>
      <c r="GJ26" s="243"/>
      <c r="GK26" s="243"/>
      <c r="GL26" s="243"/>
      <c r="GM26" s="243"/>
      <c r="GN26" s="243"/>
      <c r="GO26" s="243"/>
      <c r="GP26" s="243"/>
      <c r="GQ26" s="243"/>
      <c r="GR26" s="243"/>
      <c r="GS26" s="243"/>
      <c r="GT26" s="243"/>
      <c r="GU26" s="243"/>
      <c r="GV26" s="243"/>
      <c r="GW26" s="243"/>
      <c r="GX26" s="243"/>
      <c r="GY26" s="243"/>
      <c r="GZ26" s="243"/>
      <c r="HA26" s="243"/>
      <c r="HB26" s="243"/>
      <c r="HC26" s="243"/>
      <c r="HD26" s="243"/>
      <c r="HE26" s="243"/>
      <c r="HF26" s="243"/>
      <c r="HG26" s="243"/>
      <c r="HH26" s="243"/>
      <c r="HI26" s="243"/>
      <c r="HJ26" s="243"/>
      <c r="HK26" s="243"/>
      <c r="HL26" s="243"/>
      <c r="HM26" s="243"/>
      <c r="HN26" s="243"/>
      <c r="HO26" s="243"/>
      <c r="HP26" s="243"/>
      <c r="HQ26" s="243"/>
      <c r="HR26" s="243"/>
      <c r="HS26" s="243"/>
      <c r="HT26" s="243"/>
      <c r="HU26" s="243"/>
      <c r="HV26" s="243"/>
      <c r="HW26" s="243"/>
      <c r="HX26" s="243"/>
      <c r="HY26" s="243"/>
      <c r="HZ26" s="243"/>
      <c r="IA26" s="243"/>
      <c r="IB26" s="243"/>
      <c r="IC26" s="243"/>
      <c r="ID26" s="243"/>
      <c r="IE26" s="243"/>
      <c r="IF26" s="243"/>
      <c r="IG26" s="243"/>
      <c r="IH26" s="243"/>
      <c r="II26" s="243"/>
      <c r="IJ26" s="243"/>
      <c r="IK26" s="243"/>
      <c r="IL26" s="243"/>
      <c r="IM26" s="243"/>
      <c r="IN26" s="243"/>
      <c r="IO26" s="243"/>
      <c r="IP26" s="243"/>
      <c r="IQ26" s="243"/>
      <c r="IR26" s="243"/>
      <c r="IS26" s="243"/>
      <c r="IT26" s="243"/>
      <c r="IU26" s="243"/>
      <c r="IV26" s="243"/>
      <c r="IW26" s="243"/>
      <c r="IX26" s="243"/>
    </row>
    <row r="27" spans="1:258" ht="18" customHeight="1">
      <c r="A27" s="241"/>
      <c r="B27" s="270" t="s">
        <v>418</v>
      </c>
      <c r="C27" s="245"/>
      <c r="D27" s="245"/>
      <c r="E27" s="245"/>
      <c r="F27" s="271"/>
      <c r="G27" s="244"/>
      <c r="H27" s="245"/>
      <c r="I27" s="244"/>
      <c r="J27" s="250"/>
      <c r="K27" s="246" t="s">
        <v>398</v>
      </c>
      <c r="L27" s="247"/>
      <c r="M27" s="243"/>
      <c r="N27" s="243"/>
      <c r="O27" s="243"/>
      <c r="P27" s="243"/>
      <c r="Q27" s="243"/>
      <c r="R27" s="243"/>
      <c r="S27" s="243"/>
      <c r="T27" s="243"/>
      <c r="U27" s="243"/>
      <c r="V27" s="243"/>
      <c r="W27" s="243"/>
      <c r="X27" s="243"/>
      <c r="Y27" s="243"/>
      <c r="Z27" s="243"/>
      <c r="AA27" s="243"/>
      <c r="AB27" s="243"/>
      <c r="AC27" s="243"/>
      <c r="AD27" s="243"/>
      <c r="AE27" s="243"/>
      <c r="AF27" s="243"/>
      <c r="AG27" s="243"/>
      <c r="AH27" s="243"/>
      <c r="AI27" s="243"/>
      <c r="AJ27" s="243"/>
      <c r="AK27" s="243"/>
      <c r="AL27" s="243"/>
      <c r="AM27" s="243"/>
      <c r="AN27" s="243"/>
      <c r="AO27" s="243"/>
      <c r="AP27" s="243"/>
      <c r="AQ27" s="243"/>
      <c r="AR27" s="243"/>
      <c r="AS27" s="243"/>
      <c r="AT27" s="243"/>
      <c r="AU27" s="243"/>
      <c r="AV27" s="243"/>
      <c r="AW27" s="243"/>
      <c r="AX27" s="243"/>
      <c r="AY27" s="243"/>
      <c r="AZ27" s="243"/>
      <c r="BA27" s="243"/>
      <c r="BB27" s="243"/>
      <c r="BC27" s="243"/>
      <c r="BD27" s="243"/>
      <c r="BE27" s="243"/>
      <c r="BF27" s="243"/>
      <c r="BG27" s="243"/>
      <c r="BH27" s="243"/>
      <c r="BI27" s="243"/>
      <c r="BJ27" s="243"/>
      <c r="BK27" s="243"/>
      <c r="BL27" s="243"/>
      <c r="BM27" s="243"/>
      <c r="BN27" s="243"/>
      <c r="BO27" s="243"/>
      <c r="BP27" s="243"/>
      <c r="BQ27" s="243"/>
      <c r="BR27" s="243"/>
      <c r="BS27" s="243"/>
      <c r="BT27" s="243"/>
      <c r="BU27" s="243"/>
      <c r="BV27" s="243"/>
      <c r="BW27" s="243"/>
      <c r="BX27" s="243"/>
      <c r="BY27" s="243"/>
      <c r="BZ27" s="243"/>
      <c r="CA27" s="243"/>
      <c r="CB27" s="243"/>
      <c r="CC27" s="243"/>
      <c r="CD27" s="243"/>
      <c r="CE27" s="243"/>
      <c r="CF27" s="243"/>
      <c r="CG27" s="243"/>
      <c r="CH27" s="243"/>
      <c r="CI27" s="243"/>
      <c r="CJ27" s="243"/>
      <c r="CK27" s="243"/>
      <c r="CL27" s="243"/>
      <c r="CM27" s="243"/>
      <c r="CN27" s="243"/>
      <c r="CO27" s="243"/>
      <c r="CP27" s="243"/>
      <c r="CQ27" s="243"/>
      <c r="CR27" s="243"/>
      <c r="CS27" s="243"/>
      <c r="CT27" s="243"/>
      <c r="CU27" s="243"/>
      <c r="CV27" s="243"/>
      <c r="CW27" s="243"/>
      <c r="CX27" s="243"/>
      <c r="CY27" s="243"/>
      <c r="CZ27" s="243"/>
      <c r="DA27" s="243"/>
      <c r="DB27" s="243"/>
      <c r="DC27" s="243"/>
      <c r="DD27" s="243"/>
      <c r="DE27" s="243"/>
      <c r="DF27" s="243"/>
      <c r="DG27" s="243"/>
      <c r="DH27" s="243"/>
      <c r="DI27" s="243"/>
      <c r="DJ27" s="243"/>
      <c r="DK27" s="243"/>
      <c r="DL27" s="243"/>
      <c r="DM27" s="243"/>
      <c r="DN27" s="243"/>
      <c r="DO27" s="243"/>
      <c r="DP27" s="243"/>
      <c r="DQ27" s="243"/>
      <c r="DR27" s="243"/>
      <c r="DS27" s="243"/>
      <c r="DT27" s="243"/>
      <c r="DU27" s="243"/>
      <c r="DV27" s="243"/>
      <c r="DW27" s="243"/>
      <c r="DX27" s="243"/>
      <c r="DY27" s="243"/>
      <c r="DZ27" s="243"/>
      <c r="EA27" s="243"/>
      <c r="EB27" s="243"/>
      <c r="EC27" s="243"/>
      <c r="ED27" s="243"/>
      <c r="GF27" s="243"/>
      <c r="GG27" s="243"/>
      <c r="GH27" s="243"/>
      <c r="GI27" s="243"/>
      <c r="GJ27" s="243"/>
      <c r="GK27" s="243"/>
      <c r="GL27" s="243"/>
      <c r="GM27" s="243"/>
      <c r="GN27" s="243"/>
      <c r="GO27" s="243"/>
      <c r="GP27" s="243"/>
      <c r="GQ27" s="243"/>
      <c r="GR27" s="243"/>
      <c r="GS27" s="243"/>
      <c r="GT27" s="243"/>
      <c r="GU27" s="243"/>
      <c r="GV27" s="243"/>
      <c r="GW27" s="243"/>
      <c r="GX27" s="243"/>
      <c r="GY27" s="243"/>
      <c r="GZ27" s="243"/>
      <c r="HA27" s="243"/>
      <c r="HB27" s="243"/>
      <c r="HC27" s="243"/>
      <c r="HD27" s="243"/>
      <c r="HE27" s="243"/>
      <c r="HF27" s="243"/>
      <c r="HG27" s="243"/>
      <c r="HH27" s="243"/>
      <c r="HI27" s="243"/>
      <c r="HJ27" s="243"/>
      <c r="HK27" s="243"/>
      <c r="HL27" s="243"/>
      <c r="HM27" s="243"/>
      <c r="HN27" s="243"/>
      <c r="HO27" s="243"/>
      <c r="HP27" s="243"/>
      <c r="HQ27" s="243"/>
      <c r="HR27" s="243"/>
      <c r="HS27" s="243"/>
      <c r="HT27" s="243"/>
      <c r="HU27" s="243"/>
      <c r="HV27" s="243"/>
      <c r="HW27" s="243"/>
      <c r="HX27" s="243"/>
      <c r="HY27" s="243"/>
      <c r="HZ27" s="243"/>
      <c r="IA27" s="243"/>
      <c r="IB27" s="243"/>
      <c r="IC27" s="243"/>
      <c r="ID27" s="243"/>
      <c r="IE27" s="243"/>
      <c r="IF27" s="243"/>
      <c r="IG27" s="243"/>
      <c r="IH27" s="243"/>
      <c r="II27" s="243"/>
      <c r="IJ27" s="243"/>
      <c r="IK27" s="243"/>
      <c r="IL27" s="243"/>
      <c r="IM27" s="243"/>
      <c r="IN27" s="243"/>
      <c r="IO27" s="243"/>
      <c r="IP27" s="243"/>
      <c r="IQ27" s="243"/>
      <c r="IR27" s="243"/>
      <c r="IS27" s="243"/>
      <c r="IT27" s="243"/>
      <c r="IU27" s="243"/>
      <c r="IV27" s="243"/>
      <c r="IW27" s="243"/>
      <c r="IX27" s="243"/>
    </row>
    <row r="28" spans="1:258" ht="18" customHeight="1">
      <c r="A28" s="241"/>
      <c r="B28" s="272" t="s">
        <v>58</v>
      </c>
      <c r="C28" s="248"/>
      <c r="D28" s="248" t="s">
        <v>76</v>
      </c>
      <c r="E28" s="248"/>
      <c r="F28" s="248" t="s">
        <v>78</v>
      </c>
      <c r="G28" s="248"/>
      <c r="H28" s="248" t="s">
        <v>82</v>
      </c>
      <c r="I28" s="248"/>
      <c r="J28" s="250"/>
      <c r="K28" s="249" t="s">
        <v>65</v>
      </c>
      <c r="L28" s="249" t="s">
        <v>399</v>
      </c>
      <c r="M28" s="243"/>
      <c r="N28" s="243"/>
      <c r="O28" s="243"/>
      <c r="P28" s="243"/>
      <c r="Q28" s="243"/>
      <c r="R28" s="243"/>
      <c r="S28" s="243"/>
      <c r="T28" s="243"/>
      <c r="U28" s="243"/>
      <c r="V28" s="243"/>
      <c r="W28" s="243"/>
      <c r="X28" s="243"/>
      <c r="Y28" s="243"/>
      <c r="Z28" s="243"/>
      <c r="AA28" s="243"/>
      <c r="AB28" s="243"/>
      <c r="AC28" s="243"/>
      <c r="AD28" s="243"/>
      <c r="AE28" s="243"/>
      <c r="AF28" s="243"/>
      <c r="AG28" s="243"/>
      <c r="AH28" s="243"/>
      <c r="AI28" s="243"/>
      <c r="AJ28" s="243"/>
      <c r="AK28" s="243"/>
      <c r="AL28" s="243"/>
      <c r="AM28" s="243"/>
      <c r="AN28" s="243"/>
      <c r="AO28" s="243"/>
      <c r="AP28" s="243"/>
      <c r="AQ28" s="243"/>
      <c r="AR28" s="243"/>
      <c r="AS28" s="243"/>
      <c r="AT28" s="243"/>
      <c r="AU28" s="243"/>
      <c r="AV28" s="243"/>
      <c r="AW28" s="243"/>
      <c r="AX28" s="243"/>
      <c r="AY28" s="243"/>
      <c r="AZ28" s="243"/>
      <c r="BA28" s="243"/>
      <c r="BB28" s="243"/>
      <c r="BC28" s="243"/>
      <c r="BD28" s="243"/>
      <c r="BE28" s="243"/>
      <c r="BF28" s="243"/>
      <c r="BG28" s="243"/>
      <c r="BH28" s="243"/>
      <c r="BI28" s="243"/>
      <c r="BJ28" s="243"/>
      <c r="BK28" s="243"/>
      <c r="BL28" s="243"/>
      <c r="BM28" s="243"/>
      <c r="BN28" s="243"/>
      <c r="BO28" s="243"/>
      <c r="BP28" s="243"/>
      <c r="BQ28" s="243"/>
      <c r="BR28" s="243"/>
      <c r="BS28" s="243"/>
      <c r="BT28" s="243"/>
      <c r="BU28" s="243"/>
      <c r="BV28" s="243"/>
      <c r="BW28" s="243"/>
      <c r="BX28" s="243"/>
      <c r="BY28" s="243"/>
      <c r="BZ28" s="243"/>
      <c r="CA28" s="243"/>
      <c r="CB28" s="243"/>
      <c r="CC28" s="243"/>
      <c r="CD28" s="243"/>
      <c r="CE28" s="243"/>
      <c r="CF28" s="243"/>
      <c r="CG28" s="243"/>
      <c r="CH28" s="243"/>
      <c r="CI28" s="243"/>
      <c r="CJ28" s="243"/>
      <c r="CK28" s="243"/>
      <c r="CL28" s="243"/>
      <c r="CM28" s="243"/>
      <c r="CN28" s="243"/>
      <c r="CO28" s="243"/>
      <c r="CP28" s="243"/>
      <c r="CQ28" s="243"/>
      <c r="CR28" s="243"/>
      <c r="CS28" s="243"/>
      <c r="CT28" s="243"/>
      <c r="CU28" s="243"/>
      <c r="CV28" s="243"/>
      <c r="CW28" s="243"/>
      <c r="CX28" s="243"/>
      <c r="CY28" s="243"/>
      <c r="CZ28" s="243"/>
      <c r="DA28" s="243"/>
      <c r="DB28" s="243"/>
      <c r="DC28" s="243"/>
      <c r="DD28" s="243"/>
      <c r="DE28" s="243"/>
      <c r="DF28" s="243"/>
      <c r="DG28" s="243"/>
      <c r="DH28" s="243"/>
      <c r="DI28" s="243"/>
      <c r="DJ28" s="243"/>
      <c r="DK28" s="243"/>
      <c r="DL28" s="243"/>
      <c r="DM28" s="243"/>
      <c r="DN28" s="243"/>
      <c r="DO28" s="243"/>
      <c r="DP28" s="243"/>
      <c r="DQ28" s="243"/>
      <c r="DR28" s="243"/>
      <c r="DS28" s="243"/>
      <c r="DT28" s="243"/>
      <c r="DU28" s="243"/>
      <c r="DV28" s="243"/>
      <c r="DW28" s="243"/>
      <c r="DX28" s="243"/>
      <c r="DY28" s="243"/>
      <c r="DZ28" s="243"/>
      <c r="EA28" s="243"/>
      <c r="EB28" s="243"/>
      <c r="EC28" s="243"/>
      <c r="ED28" s="243"/>
      <c r="GF28" s="243"/>
      <c r="GG28" s="243"/>
      <c r="GH28" s="243"/>
      <c r="GI28" s="243"/>
      <c r="GJ28" s="243"/>
      <c r="GK28" s="243"/>
      <c r="GL28" s="243"/>
      <c r="GM28" s="243"/>
      <c r="GN28" s="243"/>
      <c r="GO28" s="243"/>
      <c r="GP28" s="243"/>
      <c r="GQ28" s="243"/>
      <c r="GR28" s="243"/>
      <c r="GS28" s="243"/>
      <c r="GT28" s="243"/>
      <c r="GU28" s="243"/>
      <c r="GV28" s="243"/>
      <c r="GW28" s="243"/>
      <c r="GX28" s="243"/>
      <c r="GY28" s="243"/>
      <c r="GZ28" s="243"/>
      <c r="HA28" s="243"/>
      <c r="HB28" s="243"/>
      <c r="HC28" s="243"/>
      <c r="HD28" s="243"/>
      <c r="HE28" s="243"/>
      <c r="HF28" s="243"/>
      <c r="HG28" s="243"/>
      <c r="HH28" s="243"/>
      <c r="HI28" s="243"/>
      <c r="HJ28" s="243"/>
      <c r="HK28" s="243"/>
      <c r="HL28" s="243"/>
      <c r="HM28" s="243"/>
      <c r="HN28" s="243"/>
      <c r="HO28" s="243"/>
      <c r="HP28" s="243"/>
      <c r="HQ28" s="243"/>
      <c r="HR28" s="243"/>
      <c r="HS28" s="243"/>
      <c r="HT28" s="243"/>
      <c r="HU28" s="243"/>
      <c r="HV28" s="243"/>
      <c r="HW28" s="243"/>
      <c r="HX28" s="243"/>
      <c r="HY28" s="243"/>
      <c r="HZ28" s="243"/>
      <c r="IA28" s="243"/>
      <c r="IB28" s="243"/>
      <c r="IC28" s="243"/>
      <c r="ID28" s="243"/>
      <c r="IE28" s="243"/>
      <c r="IF28" s="243"/>
      <c r="IG28" s="243"/>
      <c r="IH28" s="243"/>
      <c r="II28" s="243"/>
      <c r="IJ28" s="243"/>
      <c r="IK28" s="243"/>
      <c r="IL28" s="243"/>
      <c r="IM28" s="243"/>
      <c r="IN28" s="243"/>
      <c r="IO28" s="243"/>
      <c r="IP28" s="243"/>
      <c r="IQ28" s="243"/>
      <c r="IR28" s="243"/>
      <c r="IS28" s="243"/>
      <c r="IT28" s="243"/>
      <c r="IU28" s="243"/>
      <c r="IV28" s="243"/>
      <c r="IW28" s="243"/>
      <c r="IX28" s="243"/>
    </row>
    <row r="29" spans="1:258" ht="18" customHeight="1">
      <c r="A29" s="241"/>
      <c r="B29" s="283" t="s">
        <v>473</v>
      </c>
      <c r="C29" s="280"/>
      <c r="D29" s="280"/>
      <c r="E29" s="280"/>
      <c r="F29" s="283" t="s">
        <v>474</v>
      </c>
      <c r="G29" s="280"/>
      <c r="H29" s="280"/>
      <c r="I29" s="280"/>
      <c r="J29" s="250"/>
      <c r="K29" s="251" t="s">
        <v>400</v>
      </c>
      <c r="L29" s="252" t="s">
        <v>401</v>
      </c>
      <c r="M29" s="243"/>
      <c r="N29" s="243"/>
      <c r="O29" s="243"/>
      <c r="P29" s="243"/>
      <c r="Q29" s="243"/>
      <c r="R29" s="243"/>
      <c r="S29" s="243"/>
      <c r="T29" s="243"/>
      <c r="U29" s="243"/>
      <c r="V29" s="243"/>
      <c r="W29" s="243"/>
      <c r="X29" s="243"/>
      <c r="Y29" s="243"/>
      <c r="Z29" s="243"/>
      <c r="AA29" s="243"/>
      <c r="AB29" s="243"/>
      <c r="AC29" s="243"/>
      <c r="AD29" s="243"/>
      <c r="AE29" s="243"/>
      <c r="AF29" s="243"/>
      <c r="AG29" s="243"/>
      <c r="AH29" s="243"/>
      <c r="AI29" s="243"/>
      <c r="AJ29" s="243"/>
      <c r="AK29" s="243"/>
      <c r="AL29" s="243"/>
      <c r="AM29" s="243"/>
      <c r="AN29" s="243"/>
      <c r="AO29" s="243"/>
      <c r="AP29" s="243"/>
      <c r="AQ29" s="243"/>
      <c r="AR29" s="243"/>
      <c r="AS29" s="243"/>
      <c r="AT29" s="243"/>
      <c r="AU29" s="243"/>
      <c r="AV29" s="243"/>
      <c r="AW29" s="243"/>
      <c r="AX29" s="243"/>
      <c r="AY29" s="243"/>
      <c r="AZ29" s="243"/>
      <c r="BA29" s="243"/>
      <c r="BB29" s="243"/>
      <c r="BC29" s="243"/>
      <c r="BD29" s="243"/>
      <c r="BE29" s="243"/>
      <c r="BF29" s="243"/>
      <c r="BG29" s="243"/>
      <c r="BH29" s="243"/>
      <c r="BI29" s="243"/>
      <c r="BJ29" s="243"/>
      <c r="BK29" s="243"/>
      <c r="BL29" s="243"/>
      <c r="BM29" s="243"/>
      <c r="BN29" s="243"/>
      <c r="BO29" s="243"/>
      <c r="BP29" s="243"/>
      <c r="BQ29" s="243"/>
      <c r="BR29" s="243"/>
      <c r="BS29" s="243"/>
      <c r="BT29" s="243"/>
      <c r="BU29" s="243"/>
      <c r="BV29" s="243"/>
      <c r="BW29" s="243"/>
      <c r="BX29" s="243"/>
      <c r="BY29" s="243"/>
      <c r="BZ29" s="243"/>
      <c r="CA29" s="243"/>
      <c r="CB29" s="243"/>
      <c r="CC29" s="243"/>
      <c r="CD29" s="243"/>
      <c r="CE29" s="243"/>
      <c r="CF29" s="243"/>
      <c r="CG29" s="243"/>
      <c r="CH29" s="243"/>
      <c r="CI29" s="243"/>
      <c r="CJ29" s="243"/>
      <c r="CK29" s="243"/>
      <c r="CL29" s="243"/>
      <c r="CM29" s="243"/>
      <c r="CN29" s="243"/>
      <c r="CO29" s="243"/>
      <c r="CP29" s="243"/>
      <c r="CQ29" s="243"/>
      <c r="CR29" s="243"/>
      <c r="CS29" s="243"/>
      <c r="CT29" s="243"/>
      <c r="CU29" s="243"/>
      <c r="CV29" s="243"/>
      <c r="CW29" s="243"/>
      <c r="CX29" s="243"/>
      <c r="CY29" s="243"/>
      <c r="CZ29" s="243"/>
      <c r="DA29" s="243"/>
      <c r="DB29" s="243"/>
      <c r="DC29" s="243"/>
      <c r="DD29" s="243"/>
      <c r="DE29" s="243"/>
      <c r="DF29" s="243"/>
      <c r="DG29" s="243"/>
      <c r="DH29" s="243"/>
      <c r="DI29" s="243"/>
      <c r="DJ29" s="243"/>
      <c r="DK29" s="243"/>
      <c r="DL29" s="243"/>
      <c r="DM29" s="243"/>
      <c r="DN29" s="243"/>
      <c r="DO29" s="243"/>
      <c r="DP29" s="243"/>
      <c r="DQ29" s="243"/>
      <c r="DR29" s="243"/>
      <c r="DS29" s="243"/>
      <c r="DT29" s="243"/>
      <c r="DU29" s="243"/>
      <c r="DV29" s="243"/>
      <c r="DW29" s="243"/>
      <c r="DX29" s="243"/>
      <c r="DY29" s="243"/>
      <c r="DZ29" s="243"/>
      <c r="EA29" s="243"/>
      <c r="EB29" s="243"/>
      <c r="EC29" s="243"/>
      <c r="ED29" s="243"/>
      <c r="GF29" s="243"/>
      <c r="GG29" s="243"/>
      <c r="GH29" s="243"/>
      <c r="GI29" s="243"/>
      <c r="GJ29" s="243"/>
      <c r="GK29" s="243"/>
      <c r="GL29" s="243"/>
      <c r="GM29" s="243"/>
      <c r="GN29" s="243"/>
      <c r="GO29" s="243"/>
      <c r="GP29" s="243"/>
      <c r="GQ29" s="243"/>
      <c r="GR29" s="243"/>
      <c r="GS29" s="243"/>
      <c r="GT29" s="243"/>
      <c r="GU29" s="243"/>
      <c r="GV29" s="243"/>
      <c r="GW29" s="243"/>
      <c r="GX29" s="243"/>
      <c r="GY29" s="243"/>
      <c r="GZ29" s="243"/>
      <c r="HA29" s="243"/>
      <c r="HB29" s="243"/>
      <c r="HC29" s="243"/>
      <c r="HD29" s="243"/>
      <c r="HE29" s="243"/>
      <c r="HF29" s="243"/>
      <c r="HG29" s="243"/>
      <c r="HH29" s="243"/>
      <c r="HI29" s="243"/>
      <c r="HJ29" s="243"/>
      <c r="HK29" s="243"/>
      <c r="HL29" s="243"/>
      <c r="HM29" s="243"/>
      <c r="HN29" s="243"/>
      <c r="HO29" s="243"/>
      <c r="HP29" s="243"/>
      <c r="HQ29" s="243"/>
      <c r="HR29" s="243"/>
      <c r="HS29" s="243"/>
      <c r="HT29" s="243"/>
      <c r="HU29" s="243"/>
      <c r="HV29" s="243"/>
      <c r="HW29" s="243"/>
      <c r="HX29" s="243"/>
      <c r="HY29" s="243"/>
      <c r="HZ29" s="243"/>
      <c r="IA29" s="243"/>
      <c r="IB29" s="243"/>
      <c r="IC29" s="243"/>
      <c r="ID29" s="243"/>
      <c r="IE29" s="243"/>
      <c r="IF29" s="243"/>
      <c r="IG29" s="243"/>
      <c r="IH29" s="243"/>
      <c r="II29" s="243"/>
      <c r="IJ29" s="243"/>
      <c r="IK29" s="243"/>
      <c r="IL29" s="243"/>
      <c r="IM29" s="243"/>
      <c r="IN29" s="243"/>
      <c r="IO29" s="243"/>
      <c r="IP29" s="243"/>
      <c r="IQ29" s="243"/>
      <c r="IR29" s="243"/>
      <c r="IS29" s="243"/>
      <c r="IT29" s="243"/>
      <c r="IU29" s="243"/>
      <c r="IV29" s="243"/>
      <c r="IW29" s="243"/>
      <c r="IX29" s="243"/>
    </row>
    <row r="30" spans="1:258" ht="19" customHeight="1">
      <c r="A30" s="241"/>
      <c r="B30" s="268" t="s">
        <v>475</v>
      </c>
      <c r="C30" s="268" t="s">
        <v>476</v>
      </c>
      <c r="D30" s="268" t="s">
        <v>477</v>
      </c>
      <c r="E30" s="268" t="s">
        <v>23</v>
      </c>
      <c r="F30" s="268" t="s">
        <v>475</v>
      </c>
      <c r="G30" s="268" t="s">
        <v>476</v>
      </c>
      <c r="H30" s="268" t="s">
        <v>478</v>
      </c>
      <c r="I30" s="278" t="s">
        <v>22</v>
      </c>
      <c r="J30" s="250"/>
      <c r="K30" s="251" t="s">
        <v>402</v>
      </c>
      <c r="L30" s="252" t="s">
        <v>401</v>
      </c>
      <c r="M30" s="243"/>
      <c r="N30" s="243"/>
      <c r="O30" s="243"/>
      <c r="P30" s="243"/>
      <c r="Q30" s="243"/>
      <c r="R30" s="243"/>
      <c r="S30" s="243"/>
      <c r="T30" s="243"/>
      <c r="U30" s="243"/>
      <c r="V30" s="243"/>
      <c r="W30" s="243"/>
      <c r="X30" s="243"/>
      <c r="Y30" s="243"/>
      <c r="Z30" s="243"/>
      <c r="AA30" s="243"/>
      <c r="AB30" s="243"/>
      <c r="AC30" s="243"/>
      <c r="AD30" s="243"/>
      <c r="AE30" s="243"/>
      <c r="AF30" s="243"/>
      <c r="AG30" s="243"/>
      <c r="AH30" s="243"/>
      <c r="AI30" s="243"/>
      <c r="AJ30" s="243"/>
      <c r="AK30" s="243"/>
      <c r="AL30" s="243"/>
      <c r="AM30" s="243"/>
      <c r="AN30" s="243"/>
      <c r="AO30" s="243"/>
      <c r="AP30" s="243"/>
      <c r="AQ30" s="243"/>
      <c r="AR30" s="243"/>
      <c r="AS30" s="243"/>
      <c r="AT30" s="243"/>
      <c r="AU30" s="243"/>
      <c r="AV30" s="243"/>
      <c r="AW30" s="243"/>
      <c r="AX30" s="243"/>
      <c r="AY30" s="243"/>
      <c r="AZ30" s="243"/>
      <c r="BA30" s="243"/>
      <c r="BB30" s="243"/>
      <c r="BC30" s="243"/>
      <c r="BD30" s="243"/>
      <c r="BE30" s="243"/>
      <c r="BF30" s="243"/>
      <c r="BG30" s="243"/>
      <c r="BH30" s="243"/>
      <c r="BI30" s="243"/>
      <c r="BJ30" s="243"/>
      <c r="BK30" s="243"/>
      <c r="BL30" s="243"/>
      <c r="BM30" s="243"/>
      <c r="BN30" s="243"/>
      <c r="BO30" s="243"/>
      <c r="BP30" s="243"/>
      <c r="BQ30" s="243"/>
      <c r="BR30" s="243"/>
      <c r="BS30" s="243"/>
      <c r="BT30" s="243"/>
      <c r="BU30" s="243"/>
      <c r="BV30" s="243"/>
      <c r="BW30" s="243"/>
      <c r="BX30" s="243"/>
      <c r="BY30" s="243"/>
      <c r="BZ30" s="243"/>
      <c r="CA30" s="243"/>
      <c r="CB30" s="243"/>
      <c r="CC30" s="243"/>
      <c r="CD30" s="243"/>
      <c r="CE30" s="243"/>
      <c r="CF30" s="243"/>
      <c r="CG30" s="243"/>
      <c r="CH30" s="243"/>
      <c r="CI30" s="243"/>
      <c r="CJ30" s="243"/>
      <c r="CK30" s="243"/>
      <c r="CL30" s="243"/>
      <c r="CM30" s="243"/>
      <c r="CN30" s="243"/>
      <c r="CO30" s="243"/>
      <c r="CP30" s="243"/>
      <c r="CQ30" s="243"/>
      <c r="CR30" s="243"/>
      <c r="CS30" s="243"/>
      <c r="CT30" s="243"/>
      <c r="CU30" s="243"/>
      <c r="CV30" s="243"/>
      <c r="CW30" s="243"/>
      <c r="CX30" s="243"/>
      <c r="CY30" s="243"/>
      <c r="CZ30" s="243"/>
      <c r="DA30" s="243"/>
      <c r="DB30" s="243"/>
      <c r="DC30" s="243"/>
      <c r="DD30" s="243"/>
      <c r="DE30" s="243"/>
      <c r="DF30" s="243"/>
      <c r="DG30" s="243"/>
      <c r="DH30" s="243"/>
      <c r="DI30" s="243"/>
      <c r="DJ30" s="243"/>
      <c r="DK30" s="243"/>
      <c r="DL30" s="243"/>
      <c r="DM30" s="243"/>
      <c r="DN30" s="243"/>
      <c r="DO30" s="243"/>
      <c r="DP30" s="243"/>
      <c r="DQ30" s="243"/>
      <c r="DR30" s="243"/>
      <c r="DS30" s="243"/>
      <c r="DT30" s="243"/>
      <c r="DU30" s="243"/>
      <c r="DV30" s="243"/>
      <c r="DW30" s="243"/>
      <c r="DX30" s="243"/>
      <c r="DY30" s="243"/>
      <c r="DZ30" s="243"/>
      <c r="EA30" s="243"/>
      <c r="EB30" s="243"/>
      <c r="EC30" s="243"/>
      <c r="ED30" s="243"/>
      <c r="GF30" s="243"/>
      <c r="GG30" s="243"/>
      <c r="GH30" s="243"/>
      <c r="GI30" s="243"/>
      <c r="GJ30" s="243"/>
      <c r="GK30" s="243"/>
      <c r="GL30" s="243"/>
      <c r="GM30" s="243"/>
      <c r="GN30" s="243"/>
      <c r="GO30" s="243"/>
      <c r="GP30" s="243"/>
      <c r="GQ30" s="243"/>
      <c r="GR30" s="243"/>
      <c r="GS30" s="243"/>
      <c r="GT30" s="243"/>
      <c r="GU30" s="243"/>
      <c r="GV30" s="243"/>
      <c r="GW30" s="243"/>
      <c r="GX30" s="243"/>
      <c r="GY30" s="243"/>
      <c r="GZ30" s="243"/>
      <c r="HA30" s="243"/>
      <c r="HB30" s="243"/>
      <c r="HC30" s="243"/>
      <c r="HD30" s="243"/>
      <c r="HE30" s="243"/>
      <c r="HF30" s="243"/>
      <c r="HG30" s="243"/>
      <c r="HH30" s="243"/>
      <c r="HI30" s="243"/>
      <c r="HJ30" s="243"/>
      <c r="HK30" s="243"/>
      <c r="HL30" s="243"/>
      <c r="HM30" s="243"/>
      <c r="HN30" s="243"/>
      <c r="HO30" s="243"/>
      <c r="HP30" s="243"/>
      <c r="HQ30" s="243"/>
      <c r="HR30" s="243"/>
      <c r="HS30" s="243"/>
      <c r="HT30" s="243"/>
      <c r="HU30" s="243"/>
      <c r="HV30" s="243"/>
      <c r="HW30" s="243"/>
      <c r="HX30" s="243"/>
      <c r="HY30" s="243"/>
      <c r="HZ30" s="243"/>
      <c r="IA30" s="243"/>
      <c r="IB30" s="243"/>
      <c r="IC30" s="243"/>
      <c r="ID30" s="243"/>
      <c r="IE30" s="243"/>
      <c r="IF30" s="243"/>
      <c r="IG30" s="243"/>
      <c r="IH30" s="243"/>
      <c r="II30" s="243"/>
      <c r="IJ30" s="243"/>
      <c r="IK30" s="243"/>
      <c r="IL30" s="243"/>
      <c r="IM30" s="243"/>
      <c r="IN30" s="243"/>
      <c r="IO30" s="243"/>
      <c r="IP30" s="243"/>
      <c r="IQ30" s="243"/>
      <c r="IR30" s="243"/>
      <c r="IS30" s="243"/>
      <c r="IT30" s="243"/>
      <c r="IU30" s="243"/>
      <c r="IV30" s="243"/>
      <c r="IW30" s="243"/>
      <c r="IX30" s="243"/>
    </row>
    <row r="31" spans="1:258" ht="19" customHeight="1">
      <c r="A31" s="241"/>
      <c r="B31" s="268" t="s">
        <v>479</v>
      </c>
      <c r="C31" s="268" t="s">
        <v>23</v>
      </c>
      <c r="D31" s="268" t="s">
        <v>480</v>
      </c>
      <c r="E31" s="268" t="s">
        <v>481</v>
      </c>
      <c r="F31" s="268" t="s">
        <v>482</v>
      </c>
      <c r="G31" s="268" t="s">
        <v>421</v>
      </c>
      <c r="H31" s="268" t="s">
        <v>483</v>
      </c>
      <c r="I31" s="278" t="s">
        <v>406</v>
      </c>
      <c r="J31" s="250"/>
      <c r="K31" s="251" t="s">
        <v>403</v>
      </c>
      <c r="L31" s="252" t="s">
        <v>401</v>
      </c>
      <c r="M31" s="243"/>
      <c r="N31" s="243"/>
      <c r="O31" s="243"/>
      <c r="P31" s="243"/>
      <c r="Q31" s="243"/>
      <c r="R31" s="243"/>
      <c r="S31" s="243"/>
      <c r="T31" s="243"/>
      <c r="U31" s="243"/>
      <c r="V31" s="243"/>
      <c r="W31" s="243"/>
      <c r="X31" s="243"/>
      <c r="Y31" s="243"/>
      <c r="Z31" s="243"/>
      <c r="AA31" s="243"/>
      <c r="AB31" s="243"/>
      <c r="AC31" s="243"/>
      <c r="AD31" s="243"/>
      <c r="AE31" s="243"/>
      <c r="AF31" s="243"/>
      <c r="AG31" s="243"/>
      <c r="AH31" s="243"/>
      <c r="AI31" s="243"/>
      <c r="AJ31" s="243"/>
      <c r="AK31" s="243"/>
      <c r="AL31" s="243"/>
      <c r="AM31" s="243"/>
      <c r="AN31" s="243"/>
      <c r="AO31" s="243"/>
      <c r="AP31" s="243"/>
      <c r="AQ31" s="243"/>
      <c r="AR31" s="243"/>
      <c r="AS31" s="243"/>
      <c r="AT31" s="243"/>
      <c r="AU31" s="243"/>
      <c r="AV31" s="243"/>
      <c r="AW31" s="243"/>
      <c r="AX31" s="243"/>
      <c r="AY31" s="243"/>
      <c r="AZ31" s="243"/>
      <c r="BA31" s="243"/>
      <c r="BB31" s="243"/>
      <c r="BC31" s="243"/>
      <c r="BD31" s="243"/>
      <c r="BE31" s="243"/>
      <c r="BF31" s="243"/>
      <c r="BG31" s="243"/>
      <c r="BH31" s="243"/>
      <c r="BI31" s="243"/>
      <c r="BJ31" s="243"/>
      <c r="BK31" s="243"/>
      <c r="BL31" s="243"/>
      <c r="BM31" s="243"/>
      <c r="BN31" s="243"/>
      <c r="BO31" s="243"/>
      <c r="BP31" s="243"/>
      <c r="BQ31" s="243"/>
      <c r="BR31" s="243"/>
      <c r="BS31" s="243"/>
      <c r="BT31" s="243"/>
      <c r="BU31" s="243"/>
      <c r="BV31" s="243"/>
      <c r="BW31" s="243"/>
      <c r="BX31" s="243"/>
      <c r="BY31" s="243"/>
      <c r="BZ31" s="243"/>
      <c r="CA31" s="243"/>
      <c r="CB31" s="243"/>
      <c r="CC31" s="243"/>
      <c r="CD31" s="243"/>
      <c r="CE31" s="243"/>
      <c r="CF31" s="243"/>
      <c r="CG31" s="243"/>
      <c r="CH31" s="243"/>
      <c r="CI31" s="243"/>
      <c r="CJ31" s="243"/>
      <c r="CK31" s="243"/>
      <c r="CL31" s="243"/>
      <c r="CM31" s="243"/>
      <c r="CN31" s="243"/>
      <c r="CO31" s="243"/>
      <c r="CP31" s="243"/>
      <c r="CQ31" s="243"/>
      <c r="CR31" s="243"/>
      <c r="CS31" s="243"/>
      <c r="CT31" s="243"/>
      <c r="CU31" s="243"/>
      <c r="CV31" s="243"/>
      <c r="CW31" s="243"/>
      <c r="CX31" s="243"/>
      <c r="CY31" s="243"/>
      <c r="CZ31" s="243"/>
      <c r="DA31" s="243"/>
      <c r="DB31" s="243"/>
      <c r="DC31" s="243"/>
      <c r="DD31" s="243"/>
      <c r="DE31" s="243"/>
      <c r="DF31" s="243"/>
      <c r="DG31" s="243"/>
      <c r="DH31" s="243"/>
      <c r="DI31" s="243"/>
      <c r="DJ31" s="243"/>
      <c r="DK31" s="243"/>
      <c r="DL31" s="243"/>
      <c r="DM31" s="243"/>
      <c r="DN31" s="243"/>
      <c r="DO31" s="243"/>
      <c r="DP31" s="243"/>
      <c r="DQ31" s="243"/>
      <c r="DR31" s="243"/>
      <c r="DS31" s="243"/>
      <c r="DT31" s="243"/>
      <c r="DU31" s="243"/>
      <c r="DV31" s="243"/>
      <c r="DW31" s="243"/>
      <c r="DX31" s="243"/>
      <c r="DY31" s="243"/>
      <c r="DZ31" s="243"/>
      <c r="EA31" s="243"/>
      <c r="EB31" s="243"/>
      <c r="EC31" s="243"/>
      <c r="ED31" s="243"/>
      <c r="GF31" s="243"/>
      <c r="GG31" s="243"/>
      <c r="GH31" s="243"/>
      <c r="GI31" s="243"/>
      <c r="GJ31" s="243"/>
      <c r="GK31" s="243"/>
      <c r="GL31" s="243"/>
      <c r="GM31" s="243"/>
      <c r="GN31" s="243"/>
      <c r="GO31" s="243"/>
      <c r="GP31" s="243"/>
      <c r="GQ31" s="243"/>
      <c r="GR31" s="243"/>
      <c r="GS31" s="243"/>
      <c r="GT31" s="243"/>
      <c r="GU31" s="243"/>
      <c r="GV31" s="243"/>
      <c r="GW31" s="243"/>
      <c r="GX31" s="243"/>
      <c r="GY31" s="243"/>
      <c r="GZ31" s="243"/>
      <c r="HA31" s="243"/>
      <c r="HB31" s="243"/>
      <c r="HC31" s="243"/>
      <c r="HD31" s="243"/>
      <c r="HE31" s="243"/>
      <c r="HF31" s="243"/>
      <c r="HG31" s="243"/>
      <c r="HH31" s="243"/>
      <c r="HI31" s="243"/>
      <c r="HJ31" s="243"/>
      <c r="HK31" s="243"/>
      <c r="HL31" s="243"/>
      <c r="HM31" s="243"/>
      <c r="HN31" s="243"/>
      <c r="HO31" s="243"/>
      <c r="HP31" s="243"/>
      <c r="HQ31" s="243"/>
      <c r="HR31" s="243"/>
      <c r="HS31" s="243"/>
      <c r="HT31" s="243"/>
      <c r="HU31" s="243"/>
      <c r="HV31" s="243"/>
      <c r="HW31" s="243"/>
      <c r="HX31" s="243"/>
      <c r="HY31" s="243"/>
      <c r="HZ31" s="243"/>
      <c r="IA31" s="243"/>
      <c r="IB31" s="243"/>
      <c r="IC31" s="243"/>
      <c r="ID31" s="243"/>
      <c r="IE31" s="243"/>
      <c r="IF31" s="243"/>
      <c r="IG31" s="243"/>
      <c r="IH31" s="243"/>
      <c r="II31" s="243"/>
      <c r="IJ31" s="243"/>
      <c r="IK31" s="243"/>
      <c r="IL31" s="243"/>
      <c r="IM31" s="243"/>
      <c r="IN31" s="243"/>
      <c r="IO31" s="243"/>
      <c r="IP31" s="243"/>
      <c r="IQ31" s="243"/>
      <c r="IR31" s="243"/>
      <c r="IS31" s="243"/>
      <c r="IT31" s="243"/>
      <c r="IU31" s="243"/>
      <c r="IV31" s="243"/>
      <c r="IW31" s="243"/>
      <c r="IX31" s="243"/>
    </row>
    <row r="32" spans="1:258" ht="19" customHeight="1">
      <c r="A32" s="241"/>
      <c r="B32" s="268" t="s">
        <v>484</v>
      </c>
      <c r="C32" s="268" t="s">
        <v>407</v>
      </c>
      <c r="D32" s="268"/>
      <c r="E32" s="268"/>
      <c r="F32" s="268" t="s">
        <v>485</v>
      </c>
      <c r="G32" s="268" t="s">
        <v>486</v>
      </c>
      <c r="H32" s="284"/>
      <c r="I32" s="278"/>
      <c r="J32" s="250"/>
      <c r="K32" s="251" t="s">
        <v>294</v>
      </c>
      <c r="L32" s="252" t="s">
        <v>401</v>
      </c>
      <c r="M32" s="243"/>
      <c r="N32" s="243"/>
      <c r="O32" s="243"/>
      <c r="P32" s="243"/>
      <c r="Q32" s="243"/>
      <c r="R32" s="243"/>
      <c r="S32" s="243"/>
      <c r="T32" s="243"/>
      <c r="U32" s="243"/>
      <c r="V32" s="243"/>
      <c r="W32" s="243"/>
      <c r="X32" s="243"/>
      <c r="Y32" s="243"/>
      <c r="Z32" s="243"/>
      <c r="AA32" s="243"/>
      <c r="AB32" s="243"/>
      <c r="AC32" s="243"/>
      <c r="AD32" s="243"/>
      <c r="AE32" s="243"/>
      <c r="AF32" s="243"/>
      <c r="AG32" s="243"/>
      <c r="AH32" s="243"/>
      <c r="AI32" s="243"/>
      <c r="AJ32" s="243"/>
      <c r="AK32" s="243"/>
      <c r="AL32" s="243"/>
      <c r="AM32" s="243"/>
      <c r="AN32" s="243"/>
      <c r="AO32" s="243"/>
      <c r="AP32" s="243"/>
      <c r="AQ32" s="243"/>
      <c r="AR32" s="243"/>
      <c r="AS32" s="243"/>
      <c r="AT32" s="243"/>
      <c r="AU32" s="243"/>
      <c r="AV32" s="243"/>
      <c r="AW32" s="243"/>
      <c r="AX32" s="243"/>
      <c r="AY32" s="243"/>
      <c r="AZ32" s="243"/>
      <c r="BA32" s="243"/>
      <c r="BB32" s="243"/>
      <c r="BC32" s="243"/>
      <c r="BD32" s="243"/>
      <c r="BE32" s="243"/>
      <c r="BF32" s="243"/>
      <c r="BG32" s="243"/>
      <c r="BH32" s="243"/>
      <c r="BI32" s="243"/>
      <c r="BJ32" s="243"/>
      <c r="BK32" s="243"/>
      <c r="BL32" s="243"/>
      <c r="BM32" s="243"/>
      <c r="BN32" s="243"/>
      <c r="BO32" s="243"/>
      <c r="BP32" s="243"/>
      <c r="BQ32" s="243"/>
      <c r="BR32" s="243"/>
      <c r="BS32" s="243"/>
      <c r="BT32" s="243"/>
      <c r="BU32" s="243"/>
      <c r="BV32" s="243"/>
      <c r="BW32" s="243"/>
      <c r="BX32" s="243"/>
      <c r="BY32" s="243"/>
      <c r="BZ32" s="243"/>
      <c r="CA32" s="243"/>
      <c r="CB32" s="243"/>
      <c r="CC32" s="243"/>
      <c r="CD32" s="243"/>
      <c r="CE32" s="243"/>
      <c r="CF32" s="243"/>
      <c r="CG32" s="243"/>
      <c r="CH32" s="243"/>
      <c r="CI32" s="243"/>
      <c r="CJ32" s="243"/>
      <c r="CK32" s="243"/>
      <c r="CL32" s="243"/>
      <c r="CM32" s="243"/>
      <c r="CN32" s="243"/>
      <c r="CO32" s="243"/>
      <c r="CP32" s="243"/>
      <c r="CQ32" s="243"/>
      <c r="CR32" s="243"/>
      <c r="CS32" s="243"/>
      <c r="CT32" s="243"/>
      <c r="CU32" s="243"/>
      <c r="CV32" s="243"/>
      <c r="CW32" s="243"/>
      <c r="CX32" s="243"/>
      <c r="CY32" s="243"/>
      <c r="CZ32" s="243"/>
      <c r="DA32" s="243"/>
      <c r="DB32" s="243"/>
      <c r="DC32" s="243"/>
      <c r="DD32" s="243"/>
      <c r="DE32" s="243"/>
      <c r="DF32" s="243"/>
      <c r="DG32" s="243"/>
      <c r="DH32" s="243"/>
      <c r="DI32" s="243"/>
      <c r="DJ32" s="243"/>
      <c r="DK32" s="243"/>
      <c r="DL32" s="243"/>
      <c r="DM32" s="243"/>
      <c r="DN32" s="243"/>
      <c r="DO32" s="243"/>
      <c r="DP32" s="243"/>
      <c r="DQ32" s="243"/>
      <c r="DR32" s="243"/>
      <c r="DS32" s="243"/>
      <c r="DT32" s="243"/>
      <c r="DU32" s="243"/>
      <c r="DV32" s="243"/>
      <c r="DW32" s="243"/>
      <c r="DX32" s="243"/>
      <c r="DY32" s="243"/>
      <c r="DZ32" s="243"/>
      <c r="EA32" s="243"/>
      <c r="EB32" s="243"/>
      <c r="EC32" s="243"/>
      <c r="ED32" s="243"/>
      <c r="GF32" s="243"/>
      <c r="GG32" s="243"/>
      <c r="GH32" s="243"/>
      <c r="GI32" s="243"/>
      <c r="GJ32" s="243"/>
      <c r="GK32" s="243"/>
      <c r="GL32" s="243"/>
      <c r="GM32" s="243"/>
      <c r="GN32" s="243"/>
      <c r="GO32" s="243"/>
      <c r="GP32" s="243"/>
      <c r="GQ32" s="243"/>
      <c r="GR32" s="243"/>
      <c r="GS32" s="243"/>
      <c r="GT32" s="243"/>
      <c r="GU32" s="243"/>
      <c r="GV32" s="243"/>
      <c r="GW32" s="243"/>
      <c r="GX32" s="243"/>
      <c r="GY32" s="243"/>
      <c r="GZ32" s="243"/>
      <c r="HA32" s="243"/>
      <c r="HB32" s="243"/>
      <c r="HC32" s="243"/>
      <c r="HD32" s="243"/>
      <c r="HE32" s="243"/>
      <c r="HF32" s="243"/>
      <c r="HG32" s="243"/>
      <c r="HH32" s="243"/>
      <c r="HI32" s="243"/>
      <c r="HJ32" s="243"/>
      <c r="HK32" s="243"/>
      <c r="HL32" s="243"/>
      <c r="HM32" s="243"/>
      <c r="HN32" s="243"/>
      <c r="HO32" s="243"/>
      <c r="HP32" s="243"/>
      <c r="HQ32" s="243"/>
      <c r="HR32" s="243"/>
      <c r="HS32" s="243"/>
      <c r="HT32" s="243"/>
      <c r="HU32" s="243"/>
      <c r="HV32" s="243"/>
      <c r="HW32" s="243"/>
      <c r="HX32" s="243"/>
      <c r="HY32" s="243"/>
      <c r="HZ32" s="243"/>
      <c r="IA32" s="243"/>
      <c r="IB32" s="243"/>
      <c r="IC32" s="243"/>
      <c r="ID32" s="243"/>
      <c r="IE32" s="243"/>
      <c r="IF32" s="243"/>
      <c r="IG32" s="243"/>
      <c r="IH32" s="243"/>
      <c r="II32" s="243"/>
      <c r="IJ32" s="243"/>
      <c r="IK32" s="243"/>
      <c r="IL32" s="243"/>
      <c r="IM32" s="243"/>
      <c r="IN32" s="243"/>
      <c r="IO32" s="243"/>
      <c r="IP32" s="243"/>
      <c r="IQ32" s="243"/>
      <c r="IR32" s="243"/>
      <c r="IS32" s="243"/>
      <c r="IT32" s="243"/>
      <c r="IU32" s="243"/>
      <c r="IV32" s="243"/>
      <c r="IW32" s="243"/>
      <c r="IX32" s="243"/>
    </row>
    <row r="33" spans="1:258" ht="19" customHeight="1">
      <c r="A33" s="241"/>
      <c r="B33" s="268" t="s">
        <v>487</v>
      </c>
      <c r="C33" s="268" t="s">
        <v>488</v>
      </c>
      <c r="D33" s="265"/>
      <c r="E33" s="268"/>
      <c r="F33" s="268" t="s">
        <v>489</v>
      </c>
      <c r="G33" s="268" t="s">
        <v>490</v>
      </c>
      <c r="H33" s="268"/>
      <c r="I33" s="278"/>
      <c r="J33" s="250"/>
      <c r="K33" s="251" t="s">
        <v>404</v>
      </c>
      <c r="L33" s="252" t="s">
        <v>401</v>
      </c>
      <c r="M33" s="243"/>
      <c r="N33" s="243"/>
      <c r="O33" s="243"/>
      <c r="P33" s="243"/>
      <c r="Q33" s="243"/>
      <c r="R33" s="243"/>
      <c r="S33" s="243"/>
      <c r="T33" s="243"/>
      <c r="U33" s="243"/>
      <c r="V33" s="243"/>
      <c r="W33" s="243"/>
      <c r="X33" s="243"/>
      <c r="Y33" s="243"/>
      <c r="Z33" s="243"/>
      <c r="AA33" s="243"/>
      <c r="AB33" s="243"/>
      <c r="AC33" s="243"/>
      <c r="AD33" s="243"/>
      <c r="AE33" s="243"/>
      <c r="AF33" s="243"/>
      <c r="AG33" s="243"/>
      <c r="AH33" s="243"/>
      <c r="AI33" s="243"/>
      <c r="AJ33" s="243"/>
      <c r="AK33" s="243"/>
      <c r="AL33" s="243"/>
      <c r="AM33" s="243"/>
      <c r="AN33" s="243"/>
      <c r="AO33" s="243"/>
      <c r="AP33" s="243"/>
      <c r="AQ33" s="243"/>
      <c r="AR33" s="243"/>
      <c r="AS33" s="243"/>
      <c r="AT33" s="243"/>
      <c r="AU33" s="243"/>
      <c r="AV33" s="243"/>
      <c r="AW33" s="243"/>
      <c r="AX33" s="243"/>
      <c r="AY33" s="243"/>
      <c r="AZ33" s="243"/>
      <c r="BA33" s="243"/>
      <c r="BB33" s="243"/>
      <c r="BC33" s="243"/>
      <c r="BD33" s="243"/>
      <c r="BE33" s="243"/>
      <c r="BF33" s="243"/>
      <c r="BG33" s="243"/>
      <c r="BH33" s="243"/>
      <c r="BI33" s="243"/>
      <c r="BJ33" s="243"/>
      <c r="BK33" s="243"/>
      <c r="BL33" s="243"/>
      <c r="BM33" s="243"/>
      <c r="BN33" s="243"/>
      <c r="BO33" s="243"/>
      <c r="BP33" s="243"/>
      <c r="BQ33" s="243"/>
      <c r="BR33" s="243"/>
      <c r="BS33" s="243"/>
      <c r="BT33" s="243"/>
      <c r="BU33" s="243"/>
      <c r="BV33" s="243"/>
      <c r="BW33" s="243"/>
      <c r="BX33" s="243"/>
      <c r="BY33" s="243"/>
      <c r="BZ33" s="243"/>
      <c r="CA33" s="243"/>
      <c r="CB33" s="243"/>
      <c r="CC33" s="243"/>
      <c r="CD33" s="243"/>
      <c r="CE33" s="243"/>
      <c r="CF33" s="243"/>
      <c r="CG33" s="243"/>
      <c r="CH33" s="243"/>
      <c r="CI33" s="243"/>
      <c r="CJ33" s="243"/>
      <c r="CK33" s="243"/>
      <c r="CL33" s="243"/>
      <c r="CM33" s="243"/>
      <c r="CN33" s="243"/>
      <c r="CO33" s="243"/>
      <c r="CP33" s="243"/>
      <c r="CQ33" s="243"/>
      <c r="CR33" s="243"/>
      <c r="CS33" s="243"/>
      <c r="CT33" s="243"/>
      <c r="CU33" s="243"/>
      <c r="CV33" s="243"/>
      <c r="CW33" s="243"/>
      <c r="CX33" s="243"/>
      <c r="CY33" s="243"/>
      <c r="CZ33" s="243"/>
      <c r="DA33" s="243"/>
      <c r="DB33" s="243"/>
      <c r="DC33" s="243"/>
      <c r="DD33" s="243"/>
      <c r="DE33" s="243"/>
      <c r="DF33" s="243"/>
      <c r="DG33" s="243"/>
      <c r="DH33" s="243"/>
      <c r="DI33" s="243"/>
      <c r="DJ33" s="243"/>
      <c r="DK33" s="243"/>
      <c r="DL33" s="243"/>
      <c r="DM33" s="243"/>
      <c r="DN33" s="243"/>
      <c r="DO33" s="243"/>
      <c r="DP33" s="243"/>
      <c r="DQ33" s="243"/>
      <c r="DR33" s="243"/>
      <c r="DS33" s="243"/>
      <c r="DT33" s="243"/>
      <c r="DU33" s="243"/>
      <c r="DV33" s="243"/>
      <c r="DW33" s="243"/>
      <c r="DX33" s="243"/>
      <c r="DY33" s="243"/>
      <c r="DZ33" s="243"/>
      <c r="EA33" s="243"/>
      <c r="EB33" s="243"/>
      <c r="EC33" s="243"/>
      <c r="ED33" s="243"/>
      <c r="GF33" s="243"/>
      <c r="GG33" s="243"/>
      <c r="GH33" s="243"/>
      <c r="GI33" s="243"/>
      <c r="GJ33" s="243"/>
      <c r="GK33" s="243"/>
      <c r="GL33" s="243"/>
      <c r="GM33" s="243"/>
      <c r="GN33" s="243"/>
      <c r="GO33" s="243"/>
      <c r="GP33" s="243"/>
      <c r="GQ33" s="243"/>
      <c r="GR33" s="243"/>
      <c r="GS33" s="243"/>
      <c r="GT33" s="243"/>
      <c r="GU33" s="243"/>
      <c r="GV33" s="243"/>
      <c r="GW33" s="243"/>
      <c r="GX33" s="243"/>
      <c r="GY33" s="243"/>
      <c r="GZ33" s="243"/>
      <c r="HA33" s="243"/>
      <c r="HB33" s="243"/>
      <c r="HC33" s="243"/>
      <c r="HD33" s="243"/>
      <c r="HE33" s="243"/>
      <c r="HF33" s="243"/>
      <c r="HG33" s="243"/>
      <c r="HH33" s="243"/>
      <c r="HI33" s="243"/>
      <c r="HJ33" s="243"/>
      <c r="HK33" s="243"/>
      <c r="HL33" s="243"/>
      <c r="HM33" s="243"/>
      <c r="HN33" s="243"/>
      <c r="HO33" s="243"/>
      <c r="HP33" s="243"/>
      <c r="HQ33" s="243"/>
      <c r="HR33" s="243"/>
      <c r="HS33" s="243"/>
      <c r="HT33" s="243"/>
      <c r="HU33" s="243"/>
      <c r="HV33" s="243"/>
      <c r="HW33" s="243"/>
      <c r="HX33" s="243"/>
      <c r="HY33" s="243"/>
      <c r="HZ33" s="243"/>
      <c r="IA33" s="243"/>
      <c r="IB33" s="243"/>
      <c r="IC33" s="243"/>
      <c r="ID33" s="243"/>
      <c r="IE33" s="243"/>
      <c r="IF33" s="243"/>
      <c r="IG33" s="243"/>
      <c r="IH33" s="243"/>
      <c r="II33" s="243"/>
      <c r="IJ33" s="243"/>
      <c r="IK33" s="243"/>
      <c r="IL33" s="243"/>
      <c r="IM33" s="243"/>
      <c r="IN33" s="243"/>
      <c r="IO33" s="243"/>
      <c r="IP33" s="243"/>
      <c r="IQ33" s="243"/>
      <c r="IR33" s="243"/>
      <c r="IS33" s="243"/>
      <c r="IT33" s="243"/>
      <c r="IU33" s="243"/>
      <c r="IV33" s="243"/>
      <c r="IW33" s="243"/>
      <c r="IX33" s="243"/>
    </row>
    <row r="34" spans="1:258" ht="19" customHeight="1">
      <c r="A34" s="241"/>
      <c r="B34" s="268" t="s">
        <v>491</v>
      </c>
      <c r="C34" s="268" t="s">
        <v>490</v>
      </c>
      <c r="D34" s="268"/>
      <c r="E34" s="268"/>
      <c r="F34" s="268" t="s">
        <v>492</v>
      </c>
      <c r="G34" s="268" t="s">
        <v>493</v>
      </c>
      <c r="H34" s="268"/>
      <c r="I34" s="278"/>
      <c r="J34" s="250"/>
      <c r="K34" s="251" t="s">
        <v>18</v>
      </c>
      <c r="L34" s="252" t="s">
        <v>401</v>
      </c>
      <c r="M34" s="243"/>
      <c r="N34" s="243"/>
      <c r="O34" s="243"/>
      <c r="P34" s="243"/>
      <c r="Q34" s="243"/>
      <c r="R34" s="243"/>
      <c r="S34" s="243"/>
      <c r="T34" s="243"/>
      <c r="U34" s="243"/>
      <c r="V34" s="243"/>
      <c r="W34" s="243"/>
      <c r="X34" s="243"/>
      <c r="Y34" s="243"/>
      <c r="Z34" s="243"/>
      <c r="AA34" s="243"/>
      <c r="AB34" s="243"/>
      <c r="AC34" s="243"/>
      <c r="AD34" s="243"/>
      <c r="AE34" s="243"/>
      <c r="AF34" s="243"/>
      <c r="AG34" s="243"/>
      <c r="AH34" s="243"/>
      <c r="AI34" s="243"/>
      <c r="AJ34" s="243"/>
      <c r="AK34" s="243"/>
      <c r="AL34" s="243"/>
      <c r="AM34" s="243"/>
      <c r="AN34" s="243"/>
      <c r="AO34" s="243"/>
      <c r="AP34" s="243"/>
      <c r="AQ34" s="243"/>
      <c r="AR34" s="243"/>
      <c r="AS34" s="243"/>
      <c r="AT34" s="243"/>
      <c r="AU34" s="243"/>
      <c r="AV34" s="243"/>
      <c r="AW34" s="243"/>
      <c r="AX34" s="243"/>
      <c r="AY34" s="243"/>
      <c r="AZ34" s="243"/>
      <c r="BA34" s="243"/>
      <c r="BB34" s="243"/>
      <c r="BC34" s="243"/>
      <c r="BD34" s="243"/>
      <c r="BE34" s="243"/>
      <c r="BF34" s="243"/>
      <c r="BG34" s="243"/>
      <c r="BH34" s="243"/>
      <c r="BI34" s="243"/>
      <c r="BJ34" s="243"/>
      <c r="BK34" s="243"/>
      <c r="BL34" s="243"/>
      <c r="BM34" s="243"/>
      <c r="BN34" s="243"/>
      <c r="BO34" s="243"/>
      <c r="BP34" s="243"/>
      <c r="BQ34" s="243"/>
      <c r="BR34" s="243"/>
      <c r="BS34" s="243"/>
      <c r="BT34" s="243"/>
      <c r="BU34" s="243"/>
      <c r="BV34" s="243"/>
      <c r="BW34" s="243"/>
      <c r="BX34" s="243"/>
      <c r="BY34" s="243"/>
      <c r="BZ34" s="243"/>
      <c r="CA34" s="243"/>
      <c r="CB34" s="243"/>
      <c r="CC34" s="243"/>
      <c r="CD34" s="243"/>
      <c r="CE34" s="243"/>
      <c r="CF34" s="243"/>
      <c r="CG34" s="243"/>
      <c r="CH34" s="243"/>
      <c r="CI34" s="243"/>
      <c r="CJ34" s="243"/>
      <c r="CK34" s="243"/>
      <c r="CL34" s="243"/>
      <c r="CM34" s="243"/>
      <c r="CN34" s="243"/>
      <c r="CO34" s="243"/>
      <c r="CP34" s="243"/>
      <c r="CQ34" s="243"/>
      <c r="CR34" s="243"/>
      <c r="CS34" s="243"/>
      <c r="CT34" s="243"/>
      <c r="CU34" s="243"/>
      <c r="CV34" s="243"/>
      <c r="CW34" s="243"/>
      <c r="CX34" s="243"/>
      <c r="CY34" s="243"/>
      <c r="CZ34" s="243"/>
      <c r="DA34" s="243"/>
      <c r="DB34" s="243"/>
      <c r="DC34" s="243"/>
      <c r="DD34" s="243"/>
      <c r="DE34" s="243"/>
      <c r="DF34" s="243"/>
      <c r="DG34" s="243"/>
      <c r="DH34" s="243"/>
      <c r="DI34" s="243"/>
      <c r="DJ34" s="243"/>
      <c r="DK34" s="243"/>
      <c r="DL34" s="243"/>
      <c r="DM34" s="243"/>
      <c r="DN34" s="243"/>
      <c r="DO34" s="243"/>
      <c r="DP34" s="243"/>
      <c r="DQ34" s="243"/>
      <c r="DR34" s="243"/>
      <c r="DS34" s="243"/>
      <c r="DT34" s="243"/>
      <c r="DU34" s="243"/>
      <c r="DV34" s="243"/>
      <c r="DW34" s="243"/>
      <c r="DX34" s="243"/>
      <c r="DY34" s="243"/>
      <c r="DZ34" s="243"/>
      <c r="EA34" s="243"/>
      <c r="EB34" s="243"/>
      <c r="EC34" s="243"/>
      <c r="ED34" s="243"/>
      <c r="GF34" s="243"/>
      <c r="GG34" s="243"/>
      <c r="GH34" s="243"/>
      <c r="GI34" s="243"/>
      <c r="GJ34" s="243"/>
      <c r="GK34" s="243"/>
      <c r="GL34" s="243"/>
      <c r="GM34" s="243"/>
      <c r="GN34" s="243"/>
      <c r="GO34" s="243"/>
      <c r="GP34" s="243"/>
      <c r="GQ34" s="243"/>
      <c r="GR34" s="243"/>
      <c r="GS34" s="243"/>
      <c r="GT34" s="243"/>
      <c r="GU34" s="243"/>
      <c r="GV34" s="243"/>
      <c r="GW34" s="243"/>
      <c r="GX34" s="243"/>
      <c r="GY34" s="243"/>
      <c r="GZ34" s="243"/>
      <c r="HA34" s="243"/>
      <c r="HB34" s="243"/>
      <c r="HC34" s="243"/>
      <c r="HD34" s="243"/>
      <c r="HE34" s="243"/>
      <c r="HF34" s="243"/>
      <c r="HG34" s="243"/>
      <c r="HH34" s="243"/>
      <c r="HI34" s="243"/>
      <c r="HJ34" s="243"/>
      <c r="HK34" s="243"/>
      <c r="HL34" s="243"/>
      <c r="HM34" s="243"/>
      <c r="HN34" s="243"/>
      <c r="HO34" s="243"/>
      <c r="HP34" s="243"/>
      <c r="HQ34" s="243"/>
      <c r="HR34" s="243"/>
      <c r="HS34" s="243"/>
      <c r="HT34" s="243"/>
      <c r="HU34" s="243"/>
      <c r="HV34" s="243"/>
      <c r="HW34" s="243"/>
      <c r="HX34" s="243"/>
      <c r="HY34" s="243"/>
      <c r="HZ34" s="243"/>
      <c r="IA34" s="243"/>
      <c r="IB34" s="243"/>
      <c r="IC34" s="243"/>
      <c r="ID34" s="243"/>
      <c r="IE34" s="243"/>
      <c r="IF34" s="243"/>
      <c r="IG34" s="243"/>
      <c r="IH34" s="243"/>
      <c r="II34" s="243"/>
      <c r="IJ34" s="243"/>
      <c r="IK34" s="243"/>
      <c r="IL34" s="243"/>
      <c r="IM34" s="243"/>
      <c r="IN34" s="243"/>
      <c r="IO34" s="243"/>
      <c r="IP34" s="243"/>
      <c r="IQ34" s="243"/>
      <c r="IR34" s="243"/>
      <c r="IS34" s="243"/>
      <c r="IT34" s="243"/>
      <c r="IU34" s="243"/>
      <c r="IV34" s="243"/>
      <c r="IW34" s="243"/>
      <c r="IX34" s="243"/>
    </row>
    <row r="35" spans="1:258" ht="19" customHeight="1">
      <c r="A35" s="241"/>
      <c r="B35" s="268" t="s">
        <v>492</v>
      </c>
      <c r="C35" s="268" t="s">
        <v>488</v>
      </c>
      <c r="D35" s="268"/>
      <c r="E35" s="268"/>
      <c r="F35" s="268" t="s">
        <v>494</v>
      </c>
      <c r="G35" s="268" t="s">
        <v>495</v>
      </c>
      <c r="H35" s="268"/>
      <c r="I35" s="278"/>
      <c r="J35" s="250"/>
      <c r="K35" s="251" t="s">
        <v>405</v>
      </c>
      <c r="L35" s="252" t="s">
        <v>401</v>
      </c>
      <c r="M35" s="243"/>
      <c r="N35" s="243"/>
      <c r="O35" s="243"/>
      <c r="P35" s="243"/>
      <c r="Q35" s="243"/>
      <c r="R35" s="243"/>
      <c r="S35" s="243"/>
      <c r="T35" s="243"/>
      <c r="U35" s="243"/>
      <c r="V35" s="243"/>
      <c r="W35" s="243"/>
      <c r="X35" s="243"/>
      <c r="Y35" s="243"/>
      <c r="Z35" s="243"/>
      <c r="AA35" s="243"/>
      <c r="AB35" s="243"/>
      <c r="AC35" s="243"/>
      <c r="AD35" s="243"/>
      <c r="AE35" s="243"/>
      <c r="AF35" s="243"/>
      <c r="AG35" s="243"/>
      <c r="AH35" s="243"/>
      <c r="AI35" s="243"/>
      <c r="AJ35" s="243"/>
      <c r="AK35" s="243"/>
      <c r="AL35" s="243"/>
      <c r="AM35" s="243"/>
      <c r="AN35" s="243"/>
      <c r="AO35" s="243"/>
      <c r="AP35" s="243"/>
      <c r="AQ35" s="243"/>
      <c r="AR35" s="243"/>
      <c r="AS35" s="243"/>
      <c r="AT35" s="243"/>
      <c r="AU35" s="243"/>
      <c r="AV35" s="243"/>
      <c r="AW35" s="243"/>
      <c r="AX35" s="243"/>
      <c r="AY35" s="243"/>
      <c r="AZ35" s="243"/>
      <c r="BA35" s="243"/>
      <c r="BB35" s="243"/>
      <c r="BC35" s="243"/>
      <c r="BD35" s="243"/>
      <c r="BE35" s="243"/>
      <c r="BF35" s="243"/>
      <c r="BG35" s="243"/>
      <c r="BH35" s="243"/>
      <c r="BI35" s="243"/>
      <c r="BJ35" s="243"/>
      <c r="BK35" s="243"/>
      <c r="BL35" s="243"/>
      <c r="BM35" s="243"/>
      <c r="BN35" s="243"/>
      <c r="BO35" s="243"/>
      <c r="BP35" s="243"/>
      <c r="BQ35" s="243"/>
      <c r="BR35" s="243"/>
      <c r="BS35" s="243"/>
      <c r="BT35" s="243"/>
      <c r="BU35" s="243"/>
      <c r="BV35" s="243"/>
      <c r="BW35" s="243"/>
      <c r="BX35" s="243"/>
      <c r="BY35" s="243"/>
      <c r="BZ35" s="243"/>
      <c r="CA35" s="243"/>
      <c r="CB35" s="243"/>
      <c r="CC35" s="243"/>
      <c r="CD35" s="243"/>
      <c r="CE35" s="243"/>
      <c r="CF35" s="243"/>
      <c r="CG35" s="243"/>
      <c r="CH35" s="243"/>
      <c r="CI35" s="243"/>
      <c r="CJ35" s="243"/>
      <c r="CK35" s="243"/>
      <c r="CL35" s="243"/>
      <c r="CM35" s="243"/>
      <c r="CN35" s="243"/>
      <c r="CO35" s="243"/>
      <c r="CP35" s="243"/>
      <c r="CQ35" s="243"/>
      <c r="CR35" s="243"/>
      <c r="CS35" s="243"/>
      <c r="CT35" s="243"/>
      <c r="CU35" s="243"/>
      <c r="CV35" s="243"/>
      <c r="CW35" s="243"/>
      <c r="CX35" s="243"/>
      <c r="CY35" s="243"/>
      <c r="CZ35" s="243"/>
      <c r="DA35" s="243"/>
      <c r="DB35" s="243"/>
      <c r="DC35" s="243"/>
      <c r="DD35" s="243"/>
      <c r="DE35" s="243"/>
      <c r="DF35" s="243"/>
      <c r="DG35" s="243"/>
      <c r="DH35" s="243"/>
      <c r="DI35" s="243"/>
      <c r="DJ35" s="243"/>
      <c r="DK35" s="243"/>
      <c r="DL35" s="243"/>
      <c r="DM35" s="243"/>
      <c r="DN35" s="243"/>
      <c r="DO35" s="243"/>
      <c r="DP35" s="243"/>
      <c r="DQ35" s="243"/>
      <c r="DR35" s="243"/>
      <c r="DS35" s="243"/>
      <c r="DT35" s="243"/>
      <c r="DU35" s="243"/>
      <c r="DV35" s="243"/>
      <c r="DW35" s="243"/>
      <c r="DX35" s="243"/>
      <c r="DY35" s="243"/>
      <c r="DZ35" s="243"/>
      <c r="EA35" s="243"/>
      <c r="EB35" s="243"/>
      <c r="EC35" s="243"/>
      <c r="ED35" s="243"/>
      <c r="GF35" s="243"/>
      <c r="GG35" s="243"/>
      <c r="GH35" s="243"/>
      <c r="GI35" s="243"/>
      <c r="GJ35" s="243"/>
      <c r="GK35" s="243"/>
      <c r="GL35" s="243"/>
      <c r="GM35" s="243"/>
      <c r="GN35" s="243"/>
      <c r="GO35" s="243"/>
      <c r="GP35" s="243"/>
      <c r="GQ35" s="243"/>
      <c r="GR35" s="243"/>
      <c r="GS35" s="243"/>
      <c r="GT35" s="243"/>
      <c r="GU35" s="243"/>
      <c r="GV35" s="243"/>
      <c r="GW35" s="243"/>
      <c r="GX35" s="243"/>
      <c r="GY35" s="243"/>
      <c r="GZ35" s="243"/>
      <c r="HA35" s="243"/>
      <c r="HB35" s="243"/>
      <c r="HC35" s="243"/>
      <c r="HD35" s="243"/>
      <c r="HE35" s="243"/>
      <c r="HF35" s="243"/>
      <c r="HG35" s="243"/>
      <c r="HH35" s="243"/>
      <c r="HI35" s="243"/>
      <c r="HJ35" s="243"/>
      <c r="HK35" s="243"/>
      <c r="HL35" s="243"/>
      <c r="HM35" s="243"/>
      <c r="HN35" s="243"/>
      <c r="HO35" s="243"/>
      <c r="HP35" s="243"/>
      <c r="HQ35" s="243"/>
      <c r="HR35" s="243"/>
      <c r="HS35" s="243"/>
      <c r="HT35" s="243"/>
      <c r="HU35" s="243"/>
      <c r="HV35" s="243"/>
      <c r="HW35" s="243"/>
      <c r="HX35" s="243"/>
      <c r="HY35" s="243"/>
      <c r="HZ35" s="243"/>
      <c r="IA35" s="243"/>
      <c r="IB35" s="243"/>
      <c r="IC35" s="243"/>
      <c r="ID35" s="243"/>
      <c r="IE35" s="243"/>
      <c r="IF35" s="243"/>
      <c r="IG35" s="243"/>
      <c r="IH35" s="243"/>
      <c r="II35" s="243"/>
      <c r="IJ35" s="243"/>
      <c r="IK35" s="243"/>
      <c r="IL35" s="243"/>
      <c r="IM35" s="243"/>
      <c r="IN35" s="243"/>
      <c r="IO35" s="243"/>
      <c r="IP35" s="243"/>
      <c r="IQ35" s="243"/>
      <c r="IR35" s="243"/>
      <c r="IS35" s="243"/>
      <c r="IT35" s="243"/>
      <c r="IU35" s="243"/>
      <c r="IV35" s="243"/>
      <c r="IW35" s="243"/>
      <c r="IX35" s="243"/>
    </row>
    <row r="36" spans="1:258" ht="19" customHeight="1">
      <c r="A36" s="241"/>
      <c r="B36" s="285" t="s">
        <v>496</v>
      </c>
      <c r="C36" s="278"/>
      <c r="D36" s="278"/>
      <c r="E36" s="278"/>
      <c r="F36" s="278"/>
      <c r="G36" s="278"/>
      <c r="H36" s="278"/>
      <c r="I36" s="278"/>
      <c r="J36" s="253"/>
      <c r="K36" s="254" t="s">
        <v>19</v>
      </c>
      <c r="L36" s="254" t="s">
        <v>286</v>
      </c>
      <c r="M36" s="243"/>
      <c r="N36" s="243"/>
      <c r="O36" s="243"/>
      <c r="P36" s="243"/>
      <c r="Q36" s="243"/>
      <c r="R36" s="243"/>
      <c r="S36" s="243"/>
      <c r="T36" s="243"/>
      <c r="U36" s="243"/>
      <c r="V36" s="243"/>
      <c r="W36" s="243"/>
      <c r="X36" s="243"/>
      <c r="Y36" s="243"/>
      <c r="Z36" s="243"/>
      <c r="AA36" s="243"/>
      <c r="AB36" s="243"/>
      <c r="AC36" s="243"/>
      <c r="AD36" s="243"/>
      <c r="AE36" s="243"/>
      <c r="AF36" s="243"/>
      <c r="AG36" s="243"/>
      <c r="AH36" s="243"/>
      <c r="AI36" s="243"/>
      <c r="AJ36" s="243"/>
      <c r="AK36" s="243"/>
      <c r="AL36" s="243"/>
      <c r="AM36" s="243"/>
      <c r="AN36" s="243"/>
      <c r="AO36" s="243"/>
      <c r="AP36" s="243"/>
      <c r="AQ36" s="243"/>
      <c r="AR36" s="243"/>
      <c r="AS36" s="243"/>
      <c r="AT36" s="243"/>
      <c r="AU36" s="243"/>
      <c r="AV36" s="243"/>
      <c r="AW36" s="243"/>
      <c r="AX36" s="243"/>
      <c r="AY36" s="243"/>
      <c r="AZ36" s="243"/>
      <c r="BA36" s="243"/>
      <c r="BB36" s="243"/>
      <c r="BC36" s="243"/>
      <c r="BD36" s="243"/>
      <c r="BE36" s="243"/>
      <c r="BF36" s="243"/>
      <c r="BG36" s="243"/>
      <c r="BH36" s="243"/>
      <c r="BI36" s="243"/>
      <c r="BJ36" s="243"/>
      <c r="BK36" s="243"/>
      <c r="BL36" s="243"/>
      <c r="BM36" s="243"/>
      <c r="BN36" s="243"/>
      <c r="BO36" s="243"/>
      <c r="BP36" s="243"/>
      <c r="BQ36" s="243"/>
      <c r="BR36" s="243"/>
      <c r="BS36" s="243"/>
      <c r="BT36" s="243"/>
      <c r="BU36" s="243"/>
      <c r="BV36" s="243"/>
      <c r="BW36" s="243"/>
      <c r="BX36" s="243"/>
      <c r="BY36" s="243"/>
      <c r="BZ36" s="243"/>
      <c r="CA36" s="243"/>
      <c r="CB36" s="243"/>
      <c r="CC36" s="243"/>
      <c r="CD36" s="243"/>
      <c r="CE36" s="243"/>
      <c r="CF36" s="243"/>
      <c r="CG36" s="243"/>
      <c r="CH36" s="243"/>
      <c r="CI36" s="243"/>
      <c r="CJ36" s="243"/>
      <c r="CK36" s="243"/>
      <c r="CL36" s="243"/>
      <c r="CM36" s="243"/>
      <c r="CN36" s="243"/>
      <c r="CO36" s="243"/>
      <c r="CP36" s="243"/>
      <c r="CQ36" s="243"/>
      <c r="CR36" s="243"/>
      <c r="CS36" s="243"/>
      <c r="CT36" s="243"/>
      <c r="CU36" s="243"/>
      <c r="CV36" s="243"/>
      <c r="CW36" s="243"/>
      <c r="CX36" s="243"/>
      <c r="CY36" s="243"/>
      <c r="CZ36" s="243"/>
      <c r="DA36" s="243"/>
      <c r="DB36" s="243"/>
      <c r="DC36" s="243"/>
      <c r="DD36" s="243"/>
      <c r="DE36" s="243"/>
      <c r="DF36" s="243"/>
      <c r="DG36" s="243"/>
      <c r="DH36" s="243"/>
      <c r="DI36" s="243"/>
      <c r="DJ36" s="243"/>
      <c r="DK36" s="243"/>
      <c r="DL36" s="243"/>
      <c r="DM36" s="243"/>
      <c r="DN36" s="243"/>
      <c r="DO36" s="243"/>
      <c r="DP36" s="243"/>
      <c r="DQ36" s="243"/>
      <c r="DR36" s="243"/>
      <c r="DS36" s="243"/>
      <c r="DT36" s="243"/>
      <c r="DU36" s="243"/>
      <c r="DV36" s="243"/>
      <c r="DW36" s="243"/>
      <c r="DX36" s="243"/>
      <c r="DY36" s="243"/>
      <c r="DZ36" s="243"/>
      <c r="EA36" s="243"/>
      <c r="EB36" s="243"/>
      <c r="EC36" s="243"/>
      <c r="ED36" s="243"/>
      <c r="GF36" s="243"/>
      <c r="GG36" s="243"/>
      <c r="GH36" s="243"/>
      <c r="GI36" s="243"/>
      <c r="GJ36" s="243"/>
      <c r="GK36" s="243"/>
      <c r="GL36" s="243"/>
      <c r="GM36" s="243"/>
      <c r="GN36" s="243"/>
      <c r="GO36" s="243"/>
      <c r="GP36" s="243"/>
      <c r="GQ36" s="243"/>
      <c r="GR36" s="243"/>
      <c r="GS36" s="243"/>
      <c r="GT36" s="243"/>
      <c r="GU36" s="243"/>
      <c r="GV36" s="243"/>
      <c r="GW36" s="243"/>
      <c r="GX36" s="243"/>
      <c r="GY36" s="243"/>
      <c r="GZ36" s="243"/>
      <c r="HA36" s="243"/>
      <c r="HB36" s="243"/>
      <c r="HC36" s="243"/>
      <c r="HD36" s="243"/>
      <c r="HE36" s="243"/>
      <c r="HF36" s="243"/>
      <c r="HG36" s="243"/>
      <c r="HH36" s="243"/>
      <c r="HI36" s="243"/>
      <c r="HJ36" s="243"/>
      <c r="HK36" s="243"/>
      <c r="HL36" s="243"/>
      <c r="HM36" s="243"/>
      <c r="HN36" s="243"/>
      <c r="HO36" s="243"/>
      <c r="HP36" s="243"/>
      <c r="HQ36" s="243"/>
      <c r="HR36" s="243"/>
      <c r="HS36" s="243"/>
      <c r="HT36" s="243"/>
      <c r="HU36" s="243"/>
      <c r="HV36" s="243"/>
      <c r="HW36" s="243"/>
      <c r="HX36" s="243"/>
      <c r="HY36" s="243"/>
      <c r="HZ36" s="243"/>
      <c r="IA36" s="243"/>
      <c r="IB36" s="243"/>
      <c r="IC36" s="243"/>
      <c r="ID36" s="243"/>
      <c r="IE36" s="243"/>
      <c r="IF36" s="243"/>
      <c r="IG36" s="243"/>
      <c r="IH36" s="243"/>
      <c r="II36" s="243"/>
      <c r="IJ36" s="243"/>
      <c r="IK36" s="243"/>
      <c r="IL36" s="243"/>
      <c r="IM36" s="243"/>
      <c r="IN36" s="243"/>
      <c r="IO36" s="243"/>
      <c r="IP36" s="243"/>
      <c r="IQ36" s="243"/>
      <c r="IR36" s="243"/>
      <c r="IS36" s="243"/>
      <c r="IT36" s="243"/>
      <c r="IU36" s="243"/>
      <c r="IV36" s="243"/>
      <c r="IW36" s="243"/>
      <c r="IX36" s="243"/>
    </row>
    <row r="37" spans="1:258" ht="19" customHeight="1">
      <c r="A37" s="241"/>
      <c r="B37" s="264"/>
      <c r="C37" s="265"/>
      <c r="D37" s="261"/>
      <c r="E37" s="265"/>
      <c r="F37" s="261"/>
      <c r="G37" s="265"/>
      <c r="H37" s="261"/>
      <c r="I37" s="265"/>
      <c r="J37" s="250"/>
      <c r="K37" s="251" t="s">
        <v>408</v>
      </c>
      <c r="L37" s="254" t="s">
        <v>286</v>
      </c>
      <c r="M37" s="243"/>
      <c r="N37" s="243"/>
      <c r="O37" s="243"/>
      <c r="P37" s="243"/>
      <c r="Q37" s="243"/>
      <c r="R37" s="243"/>
      <c r="S37" s="243"/>
      <c r="T37" s="243"/>
      <c r="U37" s="243"/>
      <c r="V37" s="243"/>
      <c r="W37" s="243"/>
      <c r="X37" s="243"/>
      <c r="Y37" s="243"/>
      <c r="Z37" s="243"/>
      <c r="AA37" s="243"/>
      <c r="AB37" s="243"/>
      <c r="AC37" s="243"/>
      <c r="AD37" s="243"/>
      <c r="AE37" s="243"/>
      <c r="AF37" s="243"/>
      <c r="AG37" s="243"/>
      <c r="AH37" s="243"/>
      <c r="AI37" s="243"/>
      <c r="AJ37" s="243"/>
      <c r="AK37" s="243"/>
      <c r="AL37" s="243"/>
      <c r="AM37" s="243"/>
      <c r="AN37" s="243"/>
      <c r="AO37" s="243"/>
      <c r="AP37" s="243"/>
      <c r="AQ37" s="243"/>
      <c r="AR37" s="243"/>
      <c r="AS37" s="243"/>
      <c r="AT37" s="243"/>
      <c r="AU37" s="243"/>
      <c r="AV37" s="243"/>
      <c r="AW37" s="243"/>
      <c r="AX37" s="243"/>
      <c r="AY37" s="243"/>
      <c r="AZ37" s="243"/>
      <c r="BA37" s="243"/>
      <c r="BB37" s="243"/>
      <c r="BC37" s="243"/>
      <c r="BD37" s="243"/>
      <c r="BE37" s="243"/>
      <c r="BF37" s="243"/>
      <c r="BG37" s="243"/>
      <c r="BH37" s="243"/>
      <c r="BI37" s="243"/>
      <c r="BJ37" s="243"/>
      <c r="BK37" s="243"/>
      <c r="BL37" s="243"/>
      <c r="BM37" s="243"/>
      <c r="BN37" s="243"/>
      <c r="BO37" s="243"/>
      <c r="BP37" s="243"/>
      <c r="BQ37" s="243"/>
      <c r="BR37" s="243"/>
      <c r="BS37" s="243"/>
      <c r="BT37" s="243"/>
      <c r="BU37" s="243"/>
      <c r="BV37" s="243"/>
      <c r="BW37" s="243"/>
      <c r="BX37" s="243"/>
      <c r="BY37" s="243"/>
      <c r="BZ37" s="243"/>
      <c r="CA37" s="243"/>
      <c r="CB37" s="243"/>
      <c r="CC37" s="243"/>
      <c r="CD37" s="243"/>
      <c r="CE37" s="243"/>
      <c r="CF37" s="243"/>
      <c r="CG37" s="243"/>
      <c r="CH37" s="243"/>
      <c r="CI37" s="243"/>
      <c r="CJ37" s="243"/>
      <c r="CK37" s="243"/>
      <c r="CL37" s="243"/>
      <c r="CM37" s="243"/>
      <c r="CN37" s="243"/>
      <c r="CO37" s="243"/>
      <c r="CP37" s="243"/>
      <c r="CQ37" s="243"/>
      <c r="CR37" s="243"/>
      <c r="CS37" s="243"/>
      <c r="CT37" s="243"/>
      <c r="CU37" s="243"/>
      <c r="CV37" s="243"/>
      <c r="CW37" s="243"/>
      <c r="CX37" s="243"/>
      <c r="CY37" s="243"/>
    </row>
    <row r="38" spans="1:258" ht="19" customHeight="1">
      <c r="A38" s="260"/>
      <c r="B38" s="264"/>
      <c r="C38" s="265"/>
      <c r="D38" s="261"/>
      <c r="E38" s="265"/>
      <c r="F38" s="261"/>
      <c r="G38" s="265"/>
      <c r="H38" s="261"/>
      <c r="I38" s="265"/>
      <c r="J38" s="250"/>
      <c r="K38" s="254" t="s">
        <v>409</v>
      </c>
      <c r="L38" s="254" t="s">
        <v>286</v>
      </c>
      <c r="M38" s="243"/>
      <c r="N38" s="243"/>
      <c r="O38" s="243"/>
      <c r="P38" s="243"/>
      <c r="Q38" s="243"/>
      <c r="R38" s="243"/>
      <c r="S38" s="243"/>
      <c r="T38" s="243"/>
      <c r="U38" s="243"/>
      <c r="V38" s="243"/>
      <c r="W38" s="243"/>
      <c r="X38" s="243"/>
      <c r="Y38" s="243"/>
      <c r="Z38" s="243"/>
      <c r="AA38" s="243"/>
      <c r="AB38" s="243"/>
      <c r="AC38" s="243"/>
      <c r="AD38" s="243"/>
      <c r="AE38" s="243"/>
      <c r="AF38" s="243"/>
      <c r="AG38" s="243"/>
      <c r="AH38" s="243"/>
      <c r="AI38" s="243"/>
      <c r="AJ38" s="243"/>
      <c r="AK38" s="243"/>
      <c r="AL38" s="243"/>
      <c r="AM38" s="243"/>
      <c r="AN38" s="243"/>
      <c r="AO38" s="243"/>
      <c r="AP38" s="243"/>
      <c r="AQ38" s="243"/>
      <c r="AR38" s="243"/>
      <c r="AS38" s="243"/>
      <c r="AT38" s="243"/>
      <c r="AU38" s="243"/>
      <c r="AV38" s="243"/>
      <c r="AW38" s="243"/>
      <c r="AX38" s="243"/>
      <c r="AY38" s="243"/>
      <c r="AZ38" s="243"/>
      <c r="BA38" s="243"/>
      <c r="BB38" s="243"/>
      <c r="BC38" s="243"/>
      <c r="BD38" s="243"/>
      <c r="BE38" s="243"/>
      <c r="BF38" s="243"/>
      <c r="BG38" s="243"/>
      <c r="BH38" s="243"/>
      <c r="BI38" s="243"/>
      <c r="BJ38" s="243"/>
      <c r="BK38" s="243"/>
      <c r="BL38" s="243"/>
      <c r="BM38" s="243"/>
      <c r="BN38" s="243"/>
      <c r="BO38" s="243"/>
      <c r="BP38" s="243"/>
      <c r="BQ38" s="243"/>
      <c r="BR38" s="243"/>
      <c r="BS38" s="243"/>
      <c r="BT38" s="243"/>
      <c r="BU38" s="243"/>
      <c r="BV38" s="243"/>
      <c r="BW38" s="243"/>
      <c r="BX38" s="243"/>
      <c r="BY38" s="243"/>
      <c r="BZ38" s="243"/>
      <c r="CA38" s="243"/>
      <c r="CB38" s="243"/>
      <c r="CC38" s="243"/>
      <c r="CD38" s="243"/>
      <c r="CE38" s="243"/>
      <c r="CF38" s="243"/>
      <c r="CG38" s="243"/>
      <c r="CH38" s="243"/>
      <c r="CI38" s="243"/>
      <c r="CJ38" s="243"/>
      <c r="CK38" s="243"/>
      <c r="CL38" s="243"/>
      <c r="CM38" s="243"/>
      <c r="CN38" s="243"/>
      <c r="CO38" s="243"/>
      <c r="CP38" s="243"/>
      <c r="CQ38" s="243"/>
      <c r="CR38" s="243"/>
      <c r="CS38" s="243"/>
      <c r="CT38" s="243"/>
      <c r="CU38" s="243"/>
      <c r="CV38" s="243"/>
      <c r="CW38" s="243"/>
      <c r="CX38" s="243"/>
      <c r="CY38" s="243"/>
    </row>
    <row r="39" spans="1:258" ht="16" customHeight="1">
      <c r="A39" s="260"/>
      <c r="B39" s="264"/>
      <c r="C39" s="265"/>
      <c r="D39" s="261"/>
      <c r="E39" s="261"/>
      <c r="F39" s="261"/>
      <c r="G39" s="261"/>
      <c r="H39" s="261"/>
      <c r="I39" s="261"/>
      <c r="J39" s="261"/>
      <c r="K39" s="254"/>
      <c r="L39" s="254"/>
      <c r="M39" s="243"/>
      <c r="N39" s="243"/>
      <c r="O39" s="243"/>
      <c r="P39" s="243"/>
      <c r="Q39" s="243"/>
      <c r="R39" s="243"/>
      <c r="S39" s="243"/>
      <c r="T39" s="243"/>
      <c r="U39" s="243"/>
      <c r="V39" s="243"/>
      <c r="W39" s="243"/>
      <c r="X39" s="243"/>
      <c r="Y39" s="243"/>
      <c r="Z39" s="243"/>
      <c r="AA39" s="243"/>
      <c r="AB39" s="243"/>
      <c r="AC39" s="243"/>
      <c r="AD39" s="243"/>
      <c r="AE39" s="243"/>
      <c r="AF39" s="243"/>
      <c r="AG39" s="243"/>
      <c r="AH39" s="243"/>
      <c r="AI39" s="243"/>
      <c r="AJ39" s="243"/>
      <c r="AK39" s="243"/>
      <c r="AL39" s="243"/>
      <c r="AM39" s="12"/>
      <c r="AN39" s="12"/>
      <c r="AO39" s="12"/>
      <c r="AP39" s="12"/>
      <c r="AQ39" s="12"/>
      <c r="BU39" s="243"/>
      <c r="BV39" s="243"/>
      <c r="BW39" s="243"/>
      <c r="BX39" s="243"/>
      <c r="BY39" s="243"/>
      <c r="BZ39" s="243"/>
      <c r="CA39" s="243"/>
      <c r="CB39" s="243"/>
      <c r="CC39" s="243"/>
      <c r="CD39" s="243"/>
      <c r="CE39" s="243"/>
      <c r="CF39" s="243"/>
      <c r="CG39" s="243"/>
      <c r="CH39" s="243"/>
      <c r="CI39" s="243"/>
      <c r="CJ39" s="243"/>
      <c r="CK39" s="243"/>
      <c r="CL39" s="243"/>
      <c r="CM39" s="243"/>
      <c r="CN39" s="243"/>
      <c r="CO39" s="243"/>
      <c r="CP39" s="243"/>
      <c r="CQ39" s="243"/>
      <c r="CR39" s="243"/>
      <c r="CS39" s="243"/>
      <c r="CT39" s="243"/>
      <c r="CU39" s="243"/>
      <c r="CV39" s="243"/>
      <c r="CW39" s="243"/>
      <c r="CX39" s="243"/>
      <c r="CY39" s="243"/>
    </row>
    <row r="40" spans="1:258" ht="16" customHeight="1">
      <c r="A40" s="260"/>
      <c r="B40" s="266" t="s">
        <v>419</v>
      </c>
      <c r="C40" s="267"/>
      <c r="D40" s="266" t="s">
        <v>420</v>
      </c>
      <c r="E40" s="267"/>
      <c r="F40" s="266" t="s">
        <v>420</v>
      </c>
      <c r="G40" s="267"/>
      <c r="H40" s="266" t="s">
        <v>420</v>
      </c>
      <c r="I40" s="267"/>
      <c r="J40" s="262"/>
      <c r="K40" s="255" t="s">
        <v>410</v>
      </c>
      <c r="L40" s="256" t="s">
        <v>399</v>
      </c>
      <c r="M40" s="243"/>
      <c r="N40" s="243"/>
      <c r="O40" s="243"/>
      <c r="P40" s="243"/>
      <c r="Q40" s="243"/>
      <c r="R40" s="243"/>
      <c r="S40" s="243"/>
      <c r="T40" s="243"/>
      <c r="U40" s="243"/>
      <c r="V40" s="243"/>
      <c r="W40" s="243"/>
      <c r="X40" s="243"/>
      <c r="Y40" s="243"/>
      <c r="Z40" s="243"/>
      <c r="AA40" s="243"/>
      <c r="AB40" s="243"/>
      <c r="AC40" s="243"/>
      <c r="AD40" s="243"/>
      <c r="AE40" s="243"/>
      <c r="AF40" s="243"/>
      <c r="AG40" s="243"/>
      <c r="AH40" s="243"/>
      <c r="AI40" s="243"/>
      <c r="AJ40" s="243"/>
      <c r="AK40" s="243"/>
      <c r="AL40" s="243"/>
      <c r="AM40" s="12"/>
      <c r="AN40" s="12"/>
      <c r="AO40" s="12"/>
      <c r="AP40" s="12"/>
      <c r="AQ40" s="12"/>
      <c r="BU40" s="243"/>
      <c r="BV40" s="243"/>
      <c r="BW40" s="243"/>
      <c r="BX40" s="243"/>
      <c r="BY40" s="243"/>
      <c r="BZ40" s="243"/>
      <c r="CA40" s="243"/>
      <c r="CB40" s="243"/>
      <c r="CC40" s="243"/>
      <c r="CD40" s="243"/>
      <c r="CE40" s="243"/>
      <c r="CF40" s="243"/>
      <c r="CG40" s="243"/>
      <c r="CH40" s="243"/>
      <c r="CI40" s="243"/>
      <c r="CJ40" s="243"/>
      <c r="CK40" s="243"/>
      <c r="CL40" s="243"/>
      <c r="CM40" s="243"/>
      <c r="CN40" s="243"/>
      <c r="CO40" s="243"/>
      <c r="CP40" s="243"/>
      <c r="CQ40" s="243"/>
      <c r="CR40" s="243"/>
      <c r="CS40" s="243"/>
      <c r="CT40" s="243"/>
      <c r="CU40" s="243"/>
      <c r="CV40" s="243"/>
      <c r="CW40" s="243"/>
      <c r="CX40" s="243"/>
      <c r="CY40" s="243"/>
    </row>
    <row r="41" spans="1:258" ht="18" customHeight="1">
      <c r="A41" s="698"/>
      <c r="B41" s="268" t="s">
        <v>497</v>
      </c>
      <c r="C41" s="261"/>
      <c r="D41" s="268" t="s">
        <v>498</v>
      </c>
      <c r="E41" s="261"/>
      <c r="F41" s="268" t="s">
        <v>499</v>
      </c>
      <c r="G41" s="261"/>
      <c r="H41" s="268" t="s">
        <v>500</v>
      </c>
      <c r="I41" s="261"/>
      <c r="J41" s="261"/>
      <c r="K41" s="251" t="s">
        <v>411</v>
      </c>
      <c r="L41" s="252" t="s">
        <v>412</v>
      </c>
      <c r="M41" s="243"/>
      <c r="N41" s="243"/>
      <c r="O41" s="243"/>
      <c r="P41" s="243"/>
      <c r="Q41" s="243"/>
      <c r="R41" s="243"/>
      <c r="S41" s="243"/>
      <c r="T41" s="243"/>
      <c r="U41" s="243"/>
      <c r="V41" s="243"/>
      <c r="W41" s="243"/>
      <c r="X41" s="243"/>
      <c r="Y41" s="243"/>
      <c r="Z41" s="243"/>
      <c r="AA41" s="243"/>
      <c r="AB41" s="243"/>
      <c r="AC41" s="243"/>
      <c r="AD41" s="243"/>
      <c r="AE41" s="243"/>
      <c r="AF41" s="243"/>
      <c r="AG41" s="243"/>
      <c r="AH41" s="243"/>
      <c r="AI41" s="243"/>
      <c r="AJ41" s="243"/>
      <c r="AK41" s="243"/>
      <c r="AL41" s="243"/>
      <c r="AM41" s="12"/>
      <c r="AN41" s="12"/>
      <c r="AO41" s="12"/>
      <c r="BU41" s="243"/>
      <c r="BV41" s="243"/>
      <c r="BW41" s="243"/>
      <c r="BX41" s="243"/>
      <c r="BY41" s="243"/>
      <c r="BZ41" s="243"/>
      <c r="CA41" s="243"/>
      <c r="CB41" s="243"/>
      <c r="CC41" s="243"/>
      <c r="CD41" s="243"/>
      <c r="CE41" s="243"/>
      <c r="CF41" s="243"/>
      <c r="CG41" s="243"/>
      <c r="CH41" s="243"/>
      <c r="CI41" s="243"/>
      <c r="CJ41" s="243"/>
      <c r="CK41" s="243"/>
      <c r="CL41" s="243"/>
      <c r="CM41" s="243"/>
      <c r="CN41" s="243"/>
      <c r="CO41" s="243"/>
      <c r="CP41" s="243"/>
      <c r="CQ41" s="243"/>
      <c r="CR41" s="243"/>
      <c r="CS41" s="243"/>
      <c r="CT41" s="243"/>
      <c r="CU41" s="243"/>
      <c r="CV41" s="243"/>
      <c r="CW41" s="243"/>
      <c r="CX41" s="243"/>
      <c r="CY41" s="243"/>
    </row>
    <row r="42" spans="1:258" ht="16">
      <c r="A42" s="699"/>
      <c r="B42" s="261"/>
      <c r="C42" s="261"/>
      <c r="D42" s="261"/>
      <c r="E42" s="261"/>
      <c r="F42" s="261"/>
      <c r="G42" s="261"/>
      <c r="H42" s="261"/>
      <c r="I42" s="261"/>
      <c r="J42" s="261"/>
      <c r="K42" s="251" t="s">
        <v>292</v>
      </c>
      <c r="L42" s="252" t="s">
        <v>412</v>
      </c>
      <c r="M42" s="243"/>
      <c r="N42" s="243"/>
      <c r="O42" s="243"/>
      <c r="P42" s="243"/>
      <c r="Q42" s="243"/>
      <c r="R42" s="243"/>
      <c r="S42" s="243"/>
      <c r="T42" s="243"/>
      <c r="U42" s="243"/>
      <c r="V42" s="243"/>
      <c r="W42" s="243"/>
      <c r="X42" s="243"/>
      <c r="Y42" s="243"/>
      <c r="Z42" s="243"/>
      <c r="AA42" s="243"/>
      <c r="AB42" s="243"/>
      <c r="AC42" s="243"/>
      <c r="AD42" s="243"/>
      <c r="AE42" s="243"/>
      <c r="AF42" s="243"/>
      <c r="AG42" s="243"/>
      <c r="AH42" s="243"/>
      <c r="AI42" s="243"/>
      <c r="AJ42" s="243"/>
      <c r="AK42" s="243"/>
      <c r="AL42" s="243"/>
      <c r="AM42" s="12"/>
      <c r="AN42" s="12"/>
      <c r="AO42" s="12"/>
      <c r="BU42" s="243"/>
      <c r="BV42" s="243"/>
      <c r="BW42" s="243"/>
      <c r="BX42" s="243"/>
      <c r="BY42" s="243"/>
      <c r="BZ42" s="243"/>
      <c r="CA42" s="243"/>
      <c r="CB42" s="243"/>
      <c r="CC42" s="243"/>
      <c r="CD42" s="243"/>
      <c r="CE42" s="243"/>
      <c r="CF42" s="243"/>
      <c r="CG42" s="243"/>
      <c r="CH42" s="243"/>
      <c r="CI42" s="243"/>
      <c r="CJ42" s="243"/>
      <c r="CK42" s="243"/>
      <c r="CL42" s="243"/>
      <c r="CM42" s="243"/>
      <c r="CN42" s="243"/>
      <c r="CO42" s="243"/>
      <c r="CP42" s="243"/>
      <c r="CQ42" s="243"/>
      <c r="CR42" s="243"/>
      <c r="CS42" s="243"/>
      <c r="CT42" s="243"/>
      <c r="CU42" s="243"/>
      <c r="CV42" s="243"/>
      <c r="CW42" s="243"/>
      <c r="CX42" s="243"/>
      <c r="CY42" s="243"/>
    </row>
    <row r="43" spans="1:258" ht="16">
      <c r="A43" s="699"/>
      <c r="B43" s="261"/>
      <c r="C43" s="261"/>
      <c r="D43" s="261"/>
      <c r="E43" s="261"/>
      <c r="F43" s="261"/>
      <c r="G43" s="261"/>
      <c r="H43" s="261"/>
      <c r="I43" s="261"/>
      <c r="J43" s="261"/>
      <c r="K43" s="251" t="s">
        <v>291</v>
      </c>
      <c r="L43" s="252" t="s">
        <v>412</v>
      </c>
      <c r="M43" s="243"/>
      <c r="N43" s="243"/>
      <c r="O43" s="243"/>
      <c r="P43" s="243"/>
      <c r="Q43" s="243"/>
      <c r="R43" s="243"/>
      <c r="S43" s="243"/>
      <c r="T43" s="243"/>
      <c r="U43" s="243"/>
      <c r="V43" s="243"/>
      <c r="W43" s="243"/>
      <c r="X43" s="243"/>
      <c r="Y43" s="243"/>
      <c r="Z43" s="243"/>
      <c r="AA43" s="243"/>
      <c r="AB43" s="243"/>
      <c r="AC43" s="243"/>
      <c r="AD43" s="243"/>
      <c r="AE43" s="243"/>
      <c r="AF43" s="12"/>
      <c r="AG43" s="12"/>
      <c r="AH43" s="12"/>
      <c r="AI43" s="12"/>
      <c r="AJ43" s="12"/>
      <c r="AK43" s="12"/>
      <c r="AL43" s="12"/>
      <c r="AM43" s="12"/>
      <c r="AN43" s="12"/>
      <c r="AO43" s="12"/>
      <c r="BU43" s="243"/>
      <c r="BV43" s="243"/>
      <c r="BW43" s="243"/>
      <c r="BX43" s="243"/>
      <c r="BY43" s="243"/>
      <c r="BZ43" s="243"/>
      <c r="CA43" s="243"/>
      <c r="CB43" s="243"/>
      <c r="CC43" s="243"/>
      <c r="CD43" s="243"/>
      <c r="CE43" s="243"/>
      <c r="CF43" s="243"/>
      <c r="CG43" s="243"/>
      <c r="CH43" s="243"/>
      <c r="CI43" s="243"/>
      <c r="CJ43" s="243"/>
      <c r="CK43" s="243"/>
      <c r="CL43" s="243"/>
      <c r="CM43" s="243"/>
      <c r="CN43" s="243"/>
      <c r="CO43" s="243"/>
      <c r="CP43" s="243"/>
      <c r="CQ43" s="243"/>
      <c r="CR43" s="243"/>
      <c r="CS43" s="243"/>
      <c r="CT43" s="243"/>
      <c r="CU43" s="243"/>
      <c r="CV43" s="243"/>
      <c r="CW43" s="243"/>
      <c r="CX43" s="243"/>
      <c r="CY43" s="243"/>
    </row>
    <row r="44" spans="1:258" ht="16">
      <c r="A44" s="699"/>
      <c r="B44" s="261"/>
      <c r="C44" s="261"/>
      <c r="D44" s="261"/>
      <c r="E44" s="261"/>
      <c r="F44" s="261"/>
      <c r="G44" s="261"/>
      <c r="H44" s="261"/>
      <c r="I44" s="261"/>
      <c r="J44" s="261"/>
      <c r="K44" s="254" t="s">
        <v>293</v>
      </c>
      <c r="L44" s="254" t="s">
        <v>96</v>
      </c>
      <c r="M44" s="243"/>
      <c r="N44" s="243"/>
      <c r="O44" s="243"/>
      <c r="P44" s="243"/>
      <c r="Q44" s="243"/>
      <c r="R44" s="243"/>
      <c r="S44" s="243"/>
      <c r="T44" s="243"/>
      <c r="U44" s="243"/>
      <c r="V44" s="243"/>
      <c r="W44" s="243"/>
      <c r="X44" s="243"/>
      <c r="Y44" s="243"/>
      <c r="Z44" s="243"/>
      <c r="AA44" s="243"/>
      <c r="AB44" s="243"/>
      <c r="AC44" s="243"/>
      <c r="AD44" s="243"/>
      <c r="AE44" s="243"/>
      <c r="AF44" s="12"/>
      <c r="AG44" s="12"/>
      <c r="AH44" s="12"/>
      <c r="AI44" s="12"/>
      <c r="AJ44" s="12"/>
      <c r="AK44" s="12"/>
      <c r="AL44" s="12"/>
      <c r="AM44" s="12"/>
      <c r="AN44" s="12"/>
      <c r="AO44" s="12"/>
      <c r="BU44" s="243"/>
      <c r="BV44" s="243"/>
      <c r="BW44" s="243"/>
      <c r="BX44" s="243"/>
      <c r="BY44" s="243"/>
      <c r="BZ44" s="243"/>
      <c r="CA44" s="243"/>
      <c r="CB44" s="243"/>
      <c r="CC44" s="243"/>
      <c r="CD44" s="243"/>
      <c r="CE44" s="243"/>
      <c r="CF44" s="243"/>
      <c r="CG44" s="243"/>
      <c r="CH44" s="243"/>
      <c r="CI44" s="243"/>
      <c r="CJ44" s="243"/>
      <c r="CK44" s="243"/>
      <c r="CL44" s="243"/>
      <c r="CM44" s="243"/>
      <c r="CN44" s="243"/>
      <c r="CO44" s="243"/>
      <c r="CP44" s="243"/>
      <c r="CQ44" s="243"/>
      <c r="CR44" s="243"/>
      <c r="CS44" s="243"/>
      <c r="CT44" s="243"/>
      <c r="CU44" s="243"/>
      <c r="CV44" s="243"/>
      <c r="CW44" s="243"/>
      <c r="CX44" s="243"/>
      <c r="CY44" s="243"/>
    </row>
    <row r="45" spans="1:258" ht="16">
      <c r="A45" s="699"/>
      <c r="B45" s="261"/>
      <c r="C45" s="261"/>
      <c r="D45" s="261"/>
      <c r="E45" s="261"/>
      <c r="F45" s="261"/>
      <c r="G45" s="261"/>
      <c r="H45" s="261"/>
      <c r="I45" s="261"/>
      <c r="J45" s="261"/>
      <c r="K45" s="251" t="s">
        <v>413</v>
      </c>
      <c r="L45" s="252" t="s">
        <v>96</v>
      </c>
      <c r="M45" s="243"/>
      <c r="N45" s="243"/>
      <c r="O45" s="243"/>
      <c r="P45" s="243"/>
      <c r="Q45" s="243"/>
      <c r="R45" s="243"/>
      <c r="S45" s="243"/>
      <c r="T45" s="243"/>
      <c r="U45" s="243"/>
      <c r="V45" s="243"/>
      <c r="W45" s="243"/>
      <c r="X45" s="243"/>
      <c r="Y45" s="243"/>
      <c r="Z45" s="243"/>
      <c r="AA45" s="243"/>
      <c r="AB45" s="243"/>
      <c r="AC45" s="243"/>
      <c r="AD45" s="243"/>
      <c r="AE45" s="243"/>
      <c r="BU45" s="243"/>
      <c r="BV45" s="243"/>
      <c r="BW45" s="243"/>
      <c r="BX45" s="243"/>
      <c r="BY45" s="243"/>
      <c r="BZ45" s="243"/>
      <c r="CA45" s="243"/>
      <c r="CB45" s="243"/>
      <c r="CC45" s="243"/>
      <c r="CD45" s="243"/>
      <c r="CE45" s="243"/>
      <c r="CF45" s="243"/>
      <c r="CG45" s="243"/>
      <c r="CH45" s="243"/>
      <c r="CI45" s="243"/>
      <c r="CJ45" s="243"/>
      <c r="CK45" s="243"/>
      <c r="CL45" s="243"/>
      <c r="CM45" s="243"/>
      <c r="CN45" s="243"/>
      <c r="CO45" s="243"/>
      <c r="CP45" s="243"/>
      <c r="CQ45" s="243"/>
      <c r="CR45" s="243"/>
      <c r="CS45" s="243"/>
      <c r="CT45" s="243"/>
      <c r="CU45" s="243"/>
      <c r="CV45" s="243"/>
      <c r="CW45" s="243"/>
      <c r="CX45" s="243"/>
      <c r="CY45" s="243"/>
    </row>
    <row r="46" spans="1:258" ht="22">
      <c r="A46" s="699"/>
      <c r="B46" s="261"/>
      <c r="C46" s="261"/>
      <c r="D46" s="261"/>
      <c r="E46" s="261"/>
      <c r="F46" s="261"/>
      <c r="G46" s="261"/>
      <c r="H46" s="261"/>
      <c r="I46" s="261"/>
      <c r="J46" s="261"/>
      <c r="K46" s="251" t="s">
        <v>414</v>
      </c>
      <c r="L46" s="252" t="s">
        <v>415</v>
      </c>
      <c r="M46" s="243"/>
      <c r="N46" s="243"/>
      <c r="O46" s="243"/>
      <c r="P46" s="243"/>
      <c r="Q46" s="243"/>
      <c r="R46" s="243"/>
      <c r="S46" s="243"/>
      <c r="T46" s="243"/>
      <c r="U46" s="243"/>
      <c r="V46" s="243"/>
      <c r="W46" s="243"/>
      <c r="X46" s="243"/>
      <c r="Y46" s="243"/>
      <c r="Z46" s="243"/>
      <c r="AA46" s="243"/>
      <c r="AB46" s="243"/>
      <c r="AC46" s="243"/>
      <c r="AD46" s="243"/>
      <c r="AE46" s="243"/>
      <c r="BU46" s="243"/>
      <c r="BV46" s="243"/>
      <c r="BW46" s="243"/>
      <c r="BX46" s="243"/>
      <c r="BY46" s="243"/>
      <c r="BZ46" s="243"/>
      <c r="CA46" s="243"/>
      <c r="CB46" s="243"/>
      <c r="CC46" s="243"/>
      <c r="CD46" s="243"/>
      <c r="CE46" s="243"/>
      <c r="CF46" s="243"/>
      <c r="CG46" s="243"/>
      <c r="CH46" s="243"/>
      <c r="CI46" s="243"/>
      <c r="CJ46" s="243"/>
      <c r="CK46" s="243"/>
      <c r="CL46" s="243"/>
      <c r="CM46" s="243"/>
      <c r="CN46" s="243"/>
      <c r="CO46" s="243"/>
      <c r="CP46" s="243"/>
      <c r="CQ46" s="243"/>
      <c r="CR46" s="243"/>
      <c r="CS46" s="243"/>
      <c r="CT46" s="243"/>
      <c r="CU46" s="243"/>
      <c r="CV46" s="243"/>
      <c r="CW46" s="243"/>
      <c r="CX46" s="243"/>
      <c r="CY46" s="243"/>
    </row>
    <row r="47" spans="1:258" ht="16">
      <c r="A47" s="699"/>
      <c r="B47" s="261"/>
      <c r="C47" s="261"/>
      <c r="D47" s="261"/>
      <c r="E47" s="261"/>
      <c r="F47" s="261"/>
      <c r="G47" s="261"/>
      <c r="H47" s="261"/>
      <c r="I47" s="261"/>
      <c r="J47" s="196"/>
      <c r="K47" s="258"/>
      <c r="L47" s="259"/>
      <c r="M47" s="243"/>
      <c r="N47" s="243"/>
      <c r="O47" s="243"/>
      <c r="P47" s="243"/>
      <c r="Q47" s="243"/>
      <c r="R47" s="243"/>
      <c r="S47" s="243"/>
      <c r="T47" s="243"/>
      <c r="U47" s="243"/>
      <c r="V47" s="243"/>
      <c r="W47" s="243"/>
      <c r="X47" s="243"/>
      <c r="Y47" s="243"/>
      <c r="Z47" s="243"/>
      <c r="AA47" s="243"/>
      <c r="AB47" s="243"/>
      <c r="AC47" s="243"/>
      <c r="AD47" s="243"/>
      <c r="AE47" s="243"/>
      <c r="BU47" s="243"/>
      <c r="BV47" s="243"/>
      <c r="BW47" s="243"/>
      <c r="BX47" s="243"/>
      <c r="BY47" s="243"/>
      <c r="BZ47" s="243"/>
      <c r="CA47" s="243"/>
      <c r="CB47" s="243"/>
      <c r="CC47" s="243"/>
      <c r="CD47" s="243"/>
      <c r="CE47" s="243"/>
      <c r="CF47" s="243"/>
      <c r="CG47" s="243"/>
      <c r="CH47" s="243"/>
      <c r="CI47" s="243"/>
      <c r="CJ47" s="243"/>
      <c r="CK47" s="243"/>
      <c r="CL47" s="243"/>
      <c r="CM47" s="243"/>
      <c r="CN47" s="243"/>
      <c r="CO47" s="243"/>
      <c r="CP47" s="243"/>
      <c r="CQ47" s="243"/>
      <c r="CR47" s="243"/>
      <c r="CS47" s="243"/>
      <c r="CT47" s="243"/>
      <c r="CU47" s="243"/>
      <c r="CV47" s="243"/>
      <c r="CW47" s="243"/>
      <c r="CX47" s="243"/>
      <c r="CY47" s="243"/>
    </row>
    <row r="48" spans="1:258" ht="16">
      <c r="A48" s="699"/>
      <c r="B48" s="261"/>
      <c r="C48" s="261"/>
      <c r="D48" s="261"/>
      <c r="E48" s="261"/>
      <c r="F48" s="261"/>
      <c r="G48" s="261"/>
      <c r="H48" s="261"/>
      <c r="I48" s="261"/>
      <c r="J48" s="196"/>
      <c r="K48" s="258"/>
      <c r="L48" s="259"/>
      <c r="M48" s="243"/>
      <c r="N48" s="243"/>
      <c r="O48" s="243"/>
      <c r="P48" s="243"/>
      <c r="Q48" s="243"/>
      <c r="R48" s="243"/>
      <c r="S48" s="243"/>
      <c r="T48" s="243"/>
      <c r="U48" s="243"/>
      <c r="V48" s="243"/>
      <c r="W48" s="243"/>
      <c r="X48" s="243"/>
      <c r="Y48" s="243"/>
      <c r="Z48" s="243"/>
      <c r="AA48" s="243"/>
      <c r="AB48" s="243"/>
      <c r="AC48" s="243"/>
      <c r="AD48" s="243"/>
      <c r="AE48" s="243"/>
      <c r="BU48" s="243"/>
      <c r="BV48" s="243"/>
      <c r="BW48" s="243"/>
      <c r="BX48" s="243"/>
      <c r="BY48" s="243"/>
      <c r="BZ48" s="243"/>
      <c r="CA48" s="243"/>
      <c r="CB48" s="243"/>
      <c r="CC48" s="243"/>
      <c r="CD48" s="243"/>
      <c r="CE48" s="243"/>
      <c r="CF48" s="243"/>
      <c r="CG48" s="243"/>
      <c r="CH48" s="243"/>
      <c r="CI48" s="243"/>
      <c r="CJ48" s="243"/>
      <c r="CK48" s="243"/>
      <c r="CL48" s="243"/>
      <c r="CM48" s="243"/>
      <c r="CN48" s="243"/>
      <c r="CO48" s="243"/>
      <c r="CP48" s="243"/>
      <c r="CQ48" s="243"/>
      <c r="CR48" s="243"/>
      <c r="CS48" s="243"/>
      <c r="CT48" s="243"/>
      <c r="CU48" s="243"/>
      <c r="CV48" s="243"/>
      <c r="CW48" s="243"/>
      <c r="CX48" s="243"/>
      <c r="CY48" s="243"/>
    </row>
    <row r="49" spans="1:103" ht="16">
      <c r="A49" s="260"/>
      <c r="B49" s="261"/>
      <c r="C49" s="261"/>
      <c r="D49" s="261"/>
      <c r="E49" s="261"/>
      <c r="F49" s="261"/>
      <c r="G49" s="261"/>
      <c r="H49" s="261"/>
      <c r="I49" s="261"/>
      <c r="J49" s="261"/>
      <c r="K49" s="258"/>
      <c r="L49" s="259"/>
      <c r="M49" s="243"/>
      <c r="N49" s="243"/>
      <c r="O49" s="243"/>
      <c r="P49" s="243"/>
      <c r="Q49" s="243"/>
      <c r="R49" s="243"/>
      <c r="S49" s="243"/>
      <c r="T49" s="243"/>
      <c r="U49" s="243"/>
      <c r="V49" s="243"/>
      <c r="W49" s="243"/>
      <c r="X49" s="243"/>
      <c r="Y49" s="243"/>
      <c r="Z49" s="243"/>
      <c r="AA49" s="243"/>
      <c r="AB49" s="243"/>
      <c r="AC49" s="243"/>
      <c r="AD49" s="243"/>
      <c r="AE49" s="243"/>
      <c r="BU49" s="243"/>
      <c r="BV49" s="243"/>
      <c r="BW49" s="243"/>
      <c r="BX49" s="243"/>
      <c r="BY49" s="243"/>
      <c r="BZ49" s="243"/>
      <c r="CA49" s="243"/>
      <c r="CB49" s="243"/>
      <c r="CC49" s="243"/>
      <c r="CD49" s="243"/>
      <c r="CE49" s="243"/>
      <c r="CF49" s="243"/>
      <c r="CG49" s="243"/>
      <c r="CH49" s="243"/>
      <c r="CI49" s="243"/>
      <c r="CJ49" s="243"/>
      <c r="CK49" s="243"/>
      <c r="CL49" s="243"/>
      <c r="CM49" s="243"/>
      <c r="CN49" s="243"/>
      <c r="CO49" s="243"/>
      <c r="CP49" s="243"/>
      <c r="CQ49" s="243"/>
      <c r="CR49" s="243"/>
      <c r="CS49" s="243"/>
      <c r="CT49" s="243"/>
      <c r="CU49" s="243"/>
      <c r="CV49" s="243"/>
      <c r="CW49" s="243"/>
      <c r="CX49" s="243"/>
      <c r="CY49" s="243"/>
    </row>
    <row r="50" spans="1:103" ht="16">
      <c r="A50" s="261"/>
      <c r="B50" s="261"/>
      <c r="C50" s="261"/>
      <c r="D50" s="261"/>
      <c r="E50" s="261"/>
      <c r="F50" s="261"/>
      <c r="G50" s="261"/>
      <c r="H50" s="261"/>
      <c r="I50" s="261"/>
      <c r="J50" s="261"/>
      <c r="K50" s="258"/>
      <c r="L50" s="259"/>
      <c r="M50" s="243"/>
      <c r="N50" s="243"/>
      <c r="O50" s="243"/>
      <c r="P50" s="243"/>
      <c r="Q50" s="243"/>
      <c r="R50" s="243"/>
      <c r="S50" s="243"/>
      <c r="T50" s="243"/>
      <c r="U50" s="243"/>
      <c r="V50" s="243"/>
      <c r="W50" s="243"/>
      <c r="X50" s="243"/>
      <c r="Y50" s="243"/>
      <c r="Z50" s="243"/>
      <c r="AA50" s="243"/>
      <c r="AB50" s="243"/>
      <c r="AC50" s="243"/>
      <c r="AD50" s="243"/>
      <c r="AE50" s="243"/>
      <c r="BU50" s="243"/>
      <c r="BV50" s="243"/>
      <c r="BW50" s="243"/>
      <c r="BX50" s="243"/>
      <c r="BY50" s="243"/>
      <c r="BZ50" s="243"/>
      <c r="CA50" s="243"/>
      <c r="CB50" s="243"/>
      <c r="CC50" s="243"/>
      <c r="CD50" s="243"/>
      <c r="CE50" s="243"/>
      <c r="CF50" s="243"/>
      <c r="CG50" s="243"/>
      <c r="CH50" s="243"/>
      <c r="CI50" s="243"/>
      <c r="CJ50" s="243"/>
      <c r="CK50" s="243"/>
      <c r="CL50" s="243"/>
      <c r="CM50" s="243"/>
      <c r="CN50" s="243"/>
      <c r="CO50" s="243"/>
      <c r="CP50" s="243"/>
      <c r="CQ50" s="243"/>
      <c r="CR50" s="243"/>
      <c r="CS50" s="243"/>
      <c r="CT50" s="243"/>
      <c r="CU50" s="243"/>
      <c r="CV50" s="243"/>
      <c r="CW50" s="243"/>
      <c r="CX50" s="243"/>
      <c r="CY50" s="243"/>
    </row>
    <row r="51" spans="1:103" ht="16">
      <c r="A51" s="286"/>
      <c r="B51" s="286"/>
      <c r="C51" s="286"/>
      <c r="D51" s="286"/>
      <c r="E51" s="286"/>
      <c r="F51" s="286"/>
      <c r="G51" s="286"/>
      <c r="H51" s="286"/>
      <c r="I51" s="286"/>
      <c r="J51" s="286"/>
      <c r="K51" s="286"/>
      <c r="L51" s="286"/>
      <c r="M51" s="243"/>
      <c r="N51" s="243"/>
      <c r="O51" s="243"/>
      <c r="P51" s="243"/>
      <c r="Q51" s="243"/>
      <c r="R51" s="243"/>
      <c r="S51" s="243"/>
      <c r="T51" s="243"/>
      <c r="U51" s="243"/>
      <c r="V51" s="243"/>
      <c r="W51" s="243"/>
      <c r="X51" s="243"/>
      <c r="Y51" s="243"/>
      <c r="Z51" s="243"/>
      <c r="AA51" s="243"/>
      <c r="AB51" s="243"/>
      <c r="AC51" s="243"/>
      <c r="AD51" s="243"/>
      <c r="AE51" s="243"/>
      <c r="BU51" s="243"/>
      <c r="BV51" s="243"/>
      <c r="BW51" s="243"/>
      <c r="BX51" s="243"/>
      <c r="BY51" s="243"/>
      <c r="BZ51" s="243"/>
      <c r="CA51" s="243"/>
      <c r="CB51" s="243"/>
      <c r="CC51" s="243"/>
      <c r="CD51" s="243"/>
      <c r="CE51" s="243"/>
      <c r="CF51" s="243"/>
      <c r="CG51" s="243"/>
      <c r="CH51" s="243"/>
      <c r="CI51" s="243"/>
      <c r="CJ51" s="243"/>
      <c r="CK51" s="243"/>
      <c r="CL51" s="243"/>
      <c r="CM51" s="243"/>
      <c r="CN51" s="243"/>
      <c r="CO51" s="243"/>
      <c r="CP51" s="243"/>
      <c r="CQ51" s="243"/>
      <c r="CR51" s="243"/>
      <c r="CS51" s="243"/>
      <c r="CT51" s="243"/>
      <c r="CU51" s="243"/>
      <c r="CV51" s="243"/>
      <c r="CW51" s="243"/>
      <c r="CX51" s="243"/>
      <c r="CY51" s="243"/>
    </row>
    <row r="52" spans="1:103" ht="16">
      <c r="A52" s="286"/>
      <c r="B52" s="286"/>
      <c r="C52" s="286"/>
      <c r="D52" s="286"/>
      <c r="E52" s="286"/>
      <c r="F52" s="286"/>
      <c r="G52" s="286"/>
      <c r="H52" s="286"/>
      <c r="I52" s="286"/>
      <c r="J52" s="286"/>
      <c r="K52" s="286"/>
      <c r="L52" s="286"/>
      <c r="M52" s="243"/>
      <c r="N52" s="243"/>
      <c r="O52" s="243"/>
      <c r="P52" s="243"/>
      <c r="Q52" s="243"/>
      <c r="R52" s="243"/>
      <c r="S52" s="243"/>
      <c r="T52" s="243"/>
      <c r="U52" s="243"/>
      <c r="V52" s="243"/>
      <c r="W52" s="243"/>
      <c r="X52" s="243"/>
      <c r="Y52" s="243"/>
      <c r="Z52" s="243"/>
      <c r="AA52" s="243"/>
      <c r="AB52" s="243"/>
      <c r="AC52" s="243"/>
      <c r="AD52" s="243"/>
      <c r="AE52" s="243"/>
      <c r="BU52" s="243"/>
      <c r="BV52" s="243"/>
      <c r="BW52" s="243"/>
      <c r="BX52" s="243"/>
      <c r="BY52" s="243"/>
      <c r="BZ52" s="243"/>
      <c r="CA52" s="243"/>
      <c r="CB52" s="243"/>
      <c r="CC52" s="243"/>
      <c r="CD52" s="243"/>
      <c r="CE52" s="243"/>
      <c r="CF52" s="243"/>
      <c r="CG52" s="243"/>
      <c r="CH52" s="243"/>
      <c r="CI52" s="243"/>
      <c r="CJ52" s="243"/>
      <c r="CK52" s="243"/>
      <c r="CL52" s="243"/>
      <c r="CM52" s="243"/>
      <c r="CN52" s="243"/>
      <c r="CO52" s="243"/>
      <c r="CP52" s="243"/>
      <c r="CQ52" s="243"/>
      <c r="CR52" s="243"/>
      <c r="CS52" s="243"/>
      <c r="CT52" s="243"/>
      <c r="CU52" s="243"/>
      <c r="CV52" s="243"/>
      <c r="CW52" s="243"/>
      <c r="CX52" s="243"/>
      <c r="CY52" s="243"/>
    </row>
    <row r="53" spans="1:103" ht="16">
      <c r="A53" s="261"/>
      <c r="B53" s="261"/>
      <c r="C53" s="261"/>
      <c r="D53" s="261"/>
      <c r="E53" s="261"/>
      <c r="F53" s="261"/>
      <c r="G53" s="261"/>
      <c r="H53" s="261"/>
      <c r="I53" s="261"/>
      <c r="J53" s="261"/>
      <c r="K53" s="261"/>
      <c r="L53" s="261"/>
      <c r="M53" s="243"/>
      <c r="N53" s="243"/>
      <c r="O53" s="243"/>
      <c r="P53" s="243"/>
      <c r="Q53" s="243"/>
      <c r="R53" s="243"/>
      <c r="S53" s="243"/>
      <c r="T53" s="243"/>
      <c r="U53" s="243"/>
      <c r="V53" s="243"/>
      <c r="W53" s="243"/>
      <c r="X53" s="243"/>
      <c r="Y53" s="243"/>
      <c r="Z53" s="243"/>
      <c r="AA53" s="243"/>
      <c r="AB53" s="243"/>
      <c r="AC53" s="243"/>
      <c r="AD53" s="243"/>
      <c r="AE53" s="243"/>
      <c r="BU53" s="243"/>
      <c r="BV53" s="243"/>
      <c r="BW53" s="243"/>
      <c r="BX53" s="243"/>
      <c r="BY53" s="243"/>
      <c r="BZ53" s="243"/>
      <c r="CA53" s="243"/>
      <c r="CB53" s="243"/>
      <c r="CC53" s="243"/>
      <c r="CD53" s="243"/>
      <c r="CE53" s="243"/>
      <c r="CF53" s="243"/>
      <c r="CG53" s="243"/>
      <c r="CH53" s="243"/>
      <c r="CI53" s="243"/>
      <c r="CJ53" s="243"/>
      <c r="CK53" s="243"/>
      <c r="CL53" s="243"/>
      <c r="CM53" s="243"/>
      <c r="CN53" s="243"/>
      <c r="CO53" s="243"/>
      <c r="CP53" s="243"/>
      <c r="CQ53" s="243"/>
      <c r="CR53" s="243"/>
      <c r="CS53" s="243"/>
      <c r="CT53" s="243"/>
      <c r="CU53" s="243"/>
      <c r="CV53" s="243"/>
      <c r="CW53" s="243"/>
      <c r="CX53" s="243"/>
      <c r="CY53" s="243"/>
    </row>
    <row r="54" spans="1:103" ht="16">
      <c r="A54" s="261"/>
      <c r="B54" s="261"/>
      <c r="C54" s="261"/>
      <c r="D54" s="261"/>
      <c r="E54" s="261"/>
      <c r="F54" s="261"/>
      <c r="G54" s="261"/>
      <c r="H54" s="261"/>
      <c r="I54" s="261"/>
      <c r="J54" s="261"/>
      <c r="K54" s="261"/>
      <c r="L54" s="261"/>
      <c r="M54" s="243"/>
      <c r="N54" s="243"/>
      <c r="O54" s="243"/>
      <c r="P54" s="243"/>
      <c r="Q54" s="243"/>
      <c r="R54" s="243"/>
      <c r="S54" s="243"/>
      <c r="T54" s="243"/>
      <c r="U54" s="243"/>
      <c r="V54" s="243"/>
      <c r="W54" s="243"/>
      <c r="X54" s="243"/>
      <c r="Y54" s="243"/>
      <c r="Z54" s="243"/>
      <c r="AA54" s="243"/>
      <c r="AB54" s="243"/>
      <c r="AC54" s="243"/>
      <c r="AD54" s="243"/>
      <c r="AE54" s="243"/>
      <c r="BU54" s="243"/>
      <c r="BV54" s="243"/>
      <c r="BW54" s="243"/>
      <c r="BX54" s="243"/>
      <c r="BY54" s="243"/>
      <c r="BZ54" s="243"/>
      <c r="CA54" s="243"/>
      <c r="CB54" s="243"/>
      <c r="CC54" s="243"/>
      <c r="CD54" s="243"/>
      <c r="CE54" s="243"/>
      <c r="CF54" s="243"/>
      <c r="CG54" s="243"/>
      <c r="CH54" s="243"/>
      <c r="CI54" s="243"/>
      <c r="CJ54" s="243"/>
      <c r="CK54" s="243"/>
      <c r="CL54" s="243"/>
      <c r="CM54" s="243"/>
      <c r="CN54" s="243"/>
      <c r="CO54" s="243"/>
      <c r="CP54" s="243"/>
      <c r="CQ54" s="243"/>
      <c r="CR54" s="243"/>
      <c r="CS54" s="243"/>
      <c r="CT54" s="243"/>
      <c r="CU54" s="243"/>
      <c r="CV54" s="243"/>
      <c r="CW54" s="243"/>
      <c r="CX54" s="243"/>
      <c r="CY54" s="243"/>
    </row>
    <row r="55" spans="1:103" ht="16">
      <c r="A55" s="241"/>
      <c r="B55" s="241"/>
      <c r="C55" s="241"/>
      <c r="D55" s="241"/>
      <c r="E55" s="241"/>
      <c r="F55" s="241"/>
      <c r="G55" s="241"/>
      <c r="H55" s="241"/>
      <c r="I55" s="241"/>
      <c r="J55" s="241"/>
      <c r="K55" s="241"/>
      <c r="L55" s="241"/>
      <c r="M55" s="243"/>
      <c r="N55" s="243"/>
      <c r="O55" s="243"/>
      <c r="P55" s="243"/>
      <c r="Q55" s="243"/>
      <c r="R55" s="243"/>
      <c r="S55" s="243"/>
      <c r="T55" s="243"/>
      <c r="U55" s="243"/>
      <c r="V55" s="243"/>
      <c r="W55" s="243"/>
      <c r="X55" s="243"/>
      <c r="Y55" s="243"/>
      <c r="Z55" s="243"/>
      <c r="AA55" s="243"/>
      <c r="AB55" s="243"/>
      <c r="AC55" s="243"/>
      <c r="AD55" s="243"/>
      <c r="AE55" s="243"/>
      <c r="BU55" s="243"/>
      <c r="BV55" s="243"/>
      <c r="BW55" s="243"/>
      <c r="BX55" s="243"/>
      <c r="BY55" s="243"/>
      <c r="BZ55" s="243"/>
      <c r="CA55" s="243"/>
      <c r="CB55" s="243"/>
      <c r="CC55" s="243"/>
      <c r="CD55" s="243"/>
      <c r="CE55" s="243"/>
      <c r="CF55" s="243"/>
      <c r="CG55" s="243"/>
      <c r="CH55" s="243"/>
      <c r="CI55" s="243"/>
      <c r="CJ55" s="243"/>
      <c r="CK55" s="243"/>
      <c r="CL55" s="243"/>
      <c r="CM55" s="243"/>
      <c r="CN55" s="243"/>
      <c r="CO55" s="243"/>
      <c r="CP55" s="243"/>
      <c r="CQ55" s="243"/>
      <c r="CR55" s="243"/>
      <c r="CS55" s="243"/>
      <c r="CT55" s="243"/>
      <c r="CU55" s="243"/>
      <c r="CV55" s="243"/>
      <c r="CW55" s="243"/>
      <c r="CX55" s="243"/>
      <c r="CY55" s="243"/>
    </row>
    <row r="56" spans="1:103" ht="16">
      <c r="A56" s="241"/>
      <c r="B56" s="241"/>
      <c r="C56" s="241"/>
      <c r="D56" s="241"/>
      <c r="E56" s="241"/>
      <c r="F56" s="241"/>
      <c r="G56" s="241"/>
      <c r="H56" s="241"/>
      <c r="I56" s="241"/>
      <c r="J56" s="241"/>
      <c r="K56" s="241"/>
      <c r="L56" s="241"/>
      <c r="M56" s="243"/>
      <c r="N56" s="243"/>
      <c r="O56" s="243"/>
      <c r="P56" s="243"/>
      <c r="Q56" s="243"/>
      <c r="R56" s="243"/>
      <c r="S56" s="243"/>
      <c r="T56" s="243"/>
      <c r="U56" s="243"/>
      <c r="V56" s="243"/>
      <c r="W56" s="243"/>
      <c r="X56" s="243"/>
      <c r="Y56" s="243"/>
      <c r="Z56" s="243"/>
      <c r="AA56" s="243"/>
      <c r="AB56" s="243"/>
      <c r="AC56" s="243"/>
      <c r="AD56" s="243"/>
      <c r="AE56" s="243"/>
      <c r="BU56" s="243"/>
      <c r="BV56" s="243"/>
      <c r="BW56" s="243"/>
      <c r="BX56" s="243"/>
      <c r="BY56" s="243"/>
      <c r="BZ56" s="243"/>
      <c r="CA56" s="243"/>
      <c r="CB56" s="243"/>
      <c r="CC56" s="243"/>
      <c r="CD56" s="243"/>
      <c r="CE56" s="243"/>
      <c r="CF56" s="243"/>
      <c r="CG56" s="243"/>
      <c r="CH56" s="243"/>
      <c r="CI56" s="243"/>
      <c r="CJ56" s="243"/>
      <c r="CK56" s="243"/>
      <c r="CL56" s="243"/>
      <c r="CM56" s="243"/>
      <c r="CN56" s="243"/>
      <c r="CO56" s="243"/>
      <c r="CP56" s="243"/>
      <c r="CQ56" s="243"/>
      <c r="CR56" s="243"/>
      <c r="CS56" s="243"/>
      <c r="CT56" s="243"/>
      <c r="CU56" s="243"/>
      <c r="CV56" s="243"/>
      <c r="CW56" s="243"/>
      <c r="CX56" s="243"/>
      <c r="CY56" s="243"/>
    </row>
    <row r="57" spans="1:103" ht="16">
      <c r="A57"/>
      <c r="B57"/>
      <c r="C57"/>
      <c r="D57"/>
      <c r="E57"/>
      <c r="F57"/>
      <c r="G57"/>
      <c r="H57"/>
      <c r="I57"/>
      <c r="J57"/>
      <c r="K57"/>
      <c r="L57"/>
      <c r="M57" s="243"/>
      <c r="N57" s="243"/>
      <c r="O57" s="243"/>
      <c r="P57" s="243"/>
      <c r="Q57" s="243"/>
      <c r="R57" s="243"/>
      <c r="S57" s="14"/>
      <c r="T57" s="14"/>
      <c r="U57" s="14"/>
      <c r="V57" s="14"/>
      <c r="W57" s="14"/>
      <c r="X57" s="14"/>
      <c r="Y57" s="13"/>
      <c r="Z57" s="13"/>
      <c r="AA57" s="13"/>
      <c r="AB57" s="13"/>
      <c r="BU57" s="243"/>
      <c r="BV57" s="243"/>
      <c r="BW57" s="243"/>
      <c r="BX57" s="243"/>
      <c r="BY57" s="243"/>
      <c r="BZ57" s="243"/>
      <c r="CA57" s="243"/>
      <c r="CB57" s="243"/>
      <c r="CC57" s="243"/>
      <c r="CD57" s="243"/>
      <c r="CE57" s="243"/>
      <c r="CF57" s="243"/>
      <c r="CG57" s="243"/>
      <c r="CH57" s="243"/>
      <c r="CI57" s="243"/>
      <c r="CJ57" s="243"/>
      <c r="CK57" s="243"/>
      <c r="CL57" s="243"/>
      <c r="CM57" s="243"/>
      <c r="CN57" s="243"/>
      <c r="CO57" s="243"/>
      <c r="CP57" s="243"/>
      <c r="CQ57" s="243"/>
      <c r="CR57" s="243"/>
      <c r="CS57" s="243"/>
      <c r="CT57" s="243"/>
      <c r="CU57" s="243"/>
      <c r="CV57" s="243"/>
      <c r="CW57" s="243"/>
      <c r="CX57" s="243"/>
      <c r="CY57" s="243"/>
    </row>
    <row r="58" spans="1:103" ht="16">
      <c r="A58"/>
      <c r="B58"/>
      <c r="C58"/>
      <c r="D58"/>
      <c r="E58"/>
      <c r="F58"/>
      <c r="G58"/>
      <c r="H58"/>
      <c r="I58"/>
      <c r="J58"/>
      <c r="K58"/>
      <c r="L58"/>
      <c r="M58" s="243"/>
      <c r="N58" s="243"/>
      <c r="O58" s="243"/>
      <c r="P58" s="243"/>
      <c r="Q58" s="243"/>
      <c r="R58" s="243"/>
      <c r="S58" s="14"/>
      <c r="T58" s="14"/>
      <c r="U58" s="14"/>
      <c r="V58" s="14"/>
      <c r="W58" s="14"/>
      <c r="X58" s="14"/>
      <c r="Y58" s="13"/>
      <c r="Z58" s="13"/>
      <c r="AA58" s="13"/>
      <c r="AB58" s="13"/>
      <c r="BU58" s="243"/>
      <c r="BV58" s="243"/>
      <c r="BW58" s="243"/>
      <c r="BX58" s="243"/>
      <c r="BY58" s="243"/>
      <c r="BZ58" s="243"/>
      <c r="CA58" s="243"/>
      <c r="CB58" s="243"/>
      <c r="CC58" s="243"/>
      <c r="CD58" s="243"/>
      <c r="CE58" s="243"/>
      <c r="CF58" s="243"/>
      <c r="CG58" s="243"/>
      <c r="CH58" s="243"/>
      <c r="CI58" s="243"/>
      <c r="CJ58" s="243"/>
      <c r="CK58" s="243"/>
      <c r="CL58" s="243"/>
      <c r="CM58" s="243"/>
      <c r="CN58" s="243"/>
      <c r="CO58" s="243"/>
      <c r="CP58" s="243"/>
      <c r="CQ58" s="243"/>
      <c r="CR58" s="243"/>
      <c r="CS58" s="243"/>
      <c r="CT58" s="243"/>
      <c r="CU58" s="243"/>
      <c r="CV58" s="243"/>
      <c r="CW58" s="243"/>
      <c r="CX58" s="243"/>
      <c r="CY58" s="243"/>
    </row>
    <row r="59" spans="1:103" ht="16">
      <c r="A59"/>
      <c r="B59"/>
      <c r="C59"/>
      <c r="D59"/>
      <c r="E59"/>
      <c r="F59"/>
      <c r="G59"/>
      <c r="H59"/>
      <c r="I59"/>
      <c r="J59"/>
      <c r="K59"/>
      <c r="L59"/>
      <c r="M59" s="243"/>
      <c r="N59" s="243"/>
      <c r="O59" s="243"/>
      <c r="P59" s="243"/>
      <c r="Q59" s="243"/>
      <c r="R59" s="243"/>
      <c r="S59" s="14"/>
      <c r="T59" s="14"/>
      <c r="U59" s="14"/>
      <c r="V59" s="14"/>
      <c r="W59" s="14"/>
      <c r="X59" s="14"/>
      <c r="Y59" s="13"/>
      <c r="Z59" s="13"/>
      <c r="AA59" s="13"/>
      <c r="AB59" s="13"/>
      <c r="BU59" s="243"/>
      <c r="BV59" s="243"/>
      <c r="BW59" s="243"/>
      <c r="BX59" s="243"/>
      <c r="BY59" s="243"/>
      <c r="BZ59" s="243"/>
      <c r="CA59" s="243"/>
      <c r="CB59" s="243"/>
      <c r="CC59" s="243"/>
      <c r="CD59" s="243"/>
      <c r="CE59" s="243"/>
      <c r="CF59" s="243"/>
      <c r="CG59" s="243"/>
      <c r="CH59" s="243"/>
      <c r="CI59" s="243"/>
      <c r="CJ59" s="243"/>
      <c r="CK59" s="243"/>
      <c r="CL59" s="243"/>
      <c r="CM59" s="243"/>
      <c r="CN59" s="243"/>
      <c r="CO59" s="243"/>
      <c r="CP59" s="243"/>
      <c r="CQ59" s="243"/>
      <c r="CR59" s="243"/>
      <c r="CS59" s="243"/>
      <c r="CT59" s="243"/>
      <c r="CU59" s="243"/>
      <c r="CV59" s="243"/>
      <c r="CW59" s="243"/>
      <c r="CX59" s="243"/>
      <c r="CY59" s="243"/>
    </row>
    <row r="60" spans="1:103" ht="16">
      <c r="A60" s="243"/>
      <c r="B60" s="243"/>
      <c r="C60" s="243"/>
      <c r="D60" s="243"/>
      <c r="E60" s="243"/>
      <c r="F60" s="243"/>
      <c r="G60" s="243"/>
      <c r="H60" s="243"/>
      <c r="I60" s="243"/>
      <c r="J60" s="243"/>
      <c r="K60" s="243"/>
      <c r="L60" s="243"/>
      <c r="M60" s="243"/>
      <c r="N60" s="243"/>
      <c r="O60" s="243"/>
      <c r="P60" s="243"/>
      <c r="Q60" s="243"/>
      <c r="R60" s="243"/>
      <c r="S60" s="14"/>
      <c r="T60" s="14"/>
      <c r="U60" s="14"/>
      <c r="V60" s="14"/>
      <c r="W60" s="14"/>
      <c r="X60" s="14"/>
      <c r="Y60" s="13"/>
      <c r="Z60" s="13"/>
      <c r="AA60" s="13"/>
      <c r="AB60" s="13"/>
      <c r="BU60" s="243"/>
      <c r="BV60" s="243"/>
      <c r="BW60" s="243"/>
      <c r="BX60" s="243"/>
      <c r="BY60" s="243"/>
      <c r="BZ60" s="243"/>
      <c r="CA60" s="243"/>
      <c r="CB60" s="243"/>
      <c r="CC60" s="243"/>
      <c r="CD60" s="243"/>
      <c r="CE60" s="243"/>
      <c r="CF60" s="243"/>
      <c r="CG60" s="243"/>
      <c r="CH60" s="243"/>
      <c r="CI60" s="243"/>
      <c r="CJ60" s="243"/>
      <c r="CK60" s="243"/>
      <c r="CL60" s="243"/>
      <c r="CM60" s="243"/>
      <c r="CN60" s="243"/>
      <c r="CO60" s="243"/>
      <c r="CP60" s="243"/>
      <c r="CQ60" s="243"/>
      <c r="CR60" s="243"/>
      <c r="CS60" s="243"/>
      <c r="CT60" s="243"/>
      <c r="CU60" s="243"/>
      <c r="CV60" s="243"/>
      <c r="CW60" s="243"/>
      <c r="CX60" s="243"/>
      <c r="CY60" s="243"/>
    </row>
    <row r="61" spans="1:103" ht="16">
      <c r="A61" s="243"/>
      <c r="B61" s="243"/>
      <c r="C61" s="243"/>
      <c r="D61" s="243"/>
      <c r="E61" s="243"/>
      <c r="F61" s="243"/>
      <c r="G61" s="243"/>
      <c r="H61" s="243"/>
      <c r="I61" s="243"/>
      <c r="J61" s="243"/>
      <c r="K61" s="243"/>
      <c r="L61" s="243"/>
      <c r="M61" s="243"/>
      <c r="N61" s="243"/>
      <c r="O61" s="243"/>
      <c r="P61" s="243"/>
      <c r="Q61" s="243"/>
      <c r="R61" s="243"/>
      <c r="S61" s="14"/>
      <c r="T61" s="14"/>
      <c r="U61" s="14"/>
      <c r="V61" s="14"/>
      <c r="W61" s="14"/>
      <c r="X61" s="14"/>
      <c r="Y61" s="13"/>
      <c r="Z61" s="13"/>
      <c r="AA61" s="13"/>
      <c r="AB61" s="13"/>
      <c r="BU61" s="243"/>
      <c r="BV61" s="243"/>
      <c r="BW61" s="243"/>
      <c r="BX61" s="243"/>
      <c r="BY61" s="243"/>
      <c r="BZ61" s="243"/>
      <c r="CA61" s="243"/>
      <c r="CB61" s="243"/>
      <c r="CC61" s="243"/>
      <c r="CD61" s="243"/>
      <c r="CE61" s="243"/>
      <c r="CF61" s="243"/>
      <c r="CG61" s="243"/>
      <c r="CH61" s="243"/>
      <c r="CI61" s="243"/>
      <c r="CJ61" s="243"/>
      <c r="CK61" s="243"/>
      <c r="CL61" s="243"/>
      <c r="CM61" s="243"/>
      <c r="CN61" s="243"/>
      <c r="CO61" s="243"/>
      <c r="CP61" s="243"/>
      <c r="CQ61" s="243"/>
      <c r="CR61" s="243"/>
      <c r="CS61" s="243"/>
      <c r="CT61" s="243"/>
      <c r="CU61" s="243"/>
      <c r="CV61" s="243"/>
      <c r="CW61" s="243"/>
      <c r="CX61" s="243"/>
      <c r="CY61" s="243"/>
    </row>
    <row r="62" spans="1:103" ht="16">
      <c r="A62" s="243"/>
      <c r="B62" s="243"/>
      <c r="C62" s="243"/>
      <c r="D62" s="243"/>
      <c r="E62" s="243"/>
      <c r="F62" s="243"/>
      <c r="G62" s="243"/>
      <c r="H62" s="243"/>
      <c r="I62" s="243"/>
      <c r="J62" s="243"/>
      <c r="K62" s="243"/>
      <c r="L62" s="243"/>
      <c r="M62" s="243"/>
      <c r="N62" s="243"/>
      <c r="O62" s="243"/>
      <c r="P62" s="243"/>
      <c r="Q62" s="243"/>
      <c r="R62" s="243"/>
      <c r="S62" s="14"/>
      <c r="T62" s="14"/>
      <c r="U62" s="14"/>
      <c r="V62" s="14"/>
      <c r="W62" s="14"/>
      <c r="X62" s="14"/>
      <c r="Y62" s="13"/>
      <c r="Z62" s="13"/>
      <c r="AA62" s="13"/>
      <c r="AB62" s="13"/>
      <c r="BU62" s="243"/>
      <c r="BV62" s="243"/>
      <c r="BW62" s="243"/>
      <c r="BX62" s="243"/>
      <c r="BY62" s="243"/>
      <c r="BZ62" s="243"/>
      <c r="CA62" s="243"/>
      <c r="CB62" s="243"/>
      <c r="CC62" s="243"/>
      <c r="CD62" s="243"/>
      <c r="CE62" s="243"/>
      <c r="CF62" s="243"/>
      <c r="CG62" s="243"/>
      <c r="CH62" s="243"/>
      <c r="CI62" s="243"/>
      <c r="CJ62" s="243"/>
      <c r="CK62" s="243"/>
      <c r="CL62" s="243"/>
      <c r="CM62" s="243"/>
      <c r="CN62" s="243"/>
      <c r="CO62" s="243"/>
      <c r="CP62" s="243"/>
      <c r="CQ62" s="243"/>
      <c r="CR62" s="243"/>
      <c r="CS62" s="243"/>
      <c r="CT62" s="243"/>
      <c r="CU62" s="243"/>
      <c r="CV62" s="243"/>
      <c r="CW62" s="243"/>
      <c r="CX62" s="243"/>
      <c r="CY62" s="243"/>
    </row>
    <row r="63" spans="1:103" ht="16">
      <c r="A63" s="243"/>
      <c r="B63" s="243"/>
      <c r="C63" s="243"/>
      <c r="D63" s="243"/>
      <c r="E63" s="243"/>
      <c r="F63" s="243"/>
      <c r="G63" s="243"/>
      <c r="H63" s="243"/>
      <c r="I63" s="243"/>
      <c r="J63" s="243"/>
      <c r="K63" s="243"/>
      <c r="L63" s="243"/>
      <c r="M63" s="243"/>
      <c r="N63" s="243"/>
      <c r="O63" s="243"/>
      <c r="P63" s="243"/>
      <c r="Q63" s="243"/>
      <c r="R63" s="243"/>
      <c r="S63" s="14"/>
      <c r="T63" s="14"/>
      <c r="U63" s="14"/>
      <c r="V63" s="14"/>
      <c r="W63" s="14"/>
      <c r="X63" s="14"/>
      <c r="Y63" s="13"/>
      <c r="Z63" s="13"/>
      <c r="AA63" s="13"/>
      <c r="AB63" s="13"/>
      <c r="BU63" s="243"/>
      <c r="BV63" s="243"/>
      <c r="BW63" s="243"/>
      <c r="BX63" s="243"/>
      <c r="BY63" s="243"/>
      <c r="BZ63" s="243"/>
      <c r="CA63" s="243"/>
      <c r="CB63" s="243"/>
      <c r="CC63" s="243"/>
      <c r="CD63" s="243"/>
      <c r="CE63" s="243"/>
      <c r="CF63" s="243"/>
      <c r="CG63" s="243"/>
      <c r="CH63" s="243"/>
      <c r="CI63" s="243"/>
      <c r="CJ63" s="243"/>
      <c r="CK63" s="243"/>
      <c r="CL63" s="243"/>
      <c r="CM63" s="243"/>
      <c r="CN63" s="243"/>
      <c r="CO63" s="243"/>
      <c r="CP63" s="243"/>
      <c r="CQ63" s="243"/>
      <c r="CR63" s="243"/>
      <c r="CS63" s="243"/>
      <c r="CT63" s="243"/>
      <c r="CU63" s="243"/>
      <c r="CV63" s="243"/>
      <c r="CW63" s="243"/>
      <c r="CX63" s="243"/>
      <c r="CY63" s="243"/>
    </row>
    <row r="64" spans="1:103" ht="16">
      <c r="A64" s="243"/>
      <c r="B64" s="243"/>
      <c r="C64" s="243"/>
      <c r="D64" s="243"/>
      <c r="E64" s="243"/>
      <c r="F64" s="243"/>
      <c r="G64" s="243"/>
      <c r="H64" s="243"/>
      <c r="I64" s="243"/>
      <c r="J64" s="243"/>
      <c r="K64" s="243"/>
      <c r="L64" s="243"/>
      <c r="M64" s="243"/>
      <c r="N64" s="243"/>
      <c r="O64" s="243"/>
      <c r="P64" s="243"/>
      <c r="Q64" s="243"/>
      <c r="R64" s="243"/>
      <c r="S64" s="14"/>
      <c r="T64" s="14"/>
      <c r="U64" s="14"/>
      <c r="V64" s="14"/>
      <c r="W64" s="14"/>
      <c r="X64" s="14"/>
      <c r="Y64" s="13"/>
      <c r="Z64" s="13"/>
      <c r="AA64" s="13"/>
      <c r="AB64" s="13"/>
      <c r="BU64" s="243"/>
      <c r="BV64" s="243"/>
      <c r="BW64" s="243"/>
      <c r="BX64" s="243"/>
      <c r="BY64" s="243"/>
      <c r="BZ64" s="243"/>
      <c r="CA64" s="243"/>
      <c r="CB64" s="243"/>
      <c r="CC64" s="243"/>
      <c r="CD64" s="243"/>
      <c r="CE64" s="243"/>
      <c r="CF64" s="243"/>
      <c r="CG64" s="243"/>
      <c r="CH64" s="243"/>
      <c r="CI64" s="243"/>
      <c r="CJ64" s="243"/>
      <c r="CK64" s="243"/>
      <c r="CL64" s="243"/>
      <c r="CM64" s="243"/>
      <c r="CN64" s="243"/>
      <c r="CO64" s="243"/>
      <c r="CP64" s="243"/>
      <c r="CQ64" s="243"/>
      <c r="CR64" s="243"/>
      <c r="CS64" s="243"/>
      <c r="CT64" s="243"/>
      <c r="CU64" s="243"/>
      <c r="CV64" s="243"/>
      <c r="CW64" s="243"/>
      <c r="CX64" s="243"/>
      <c r="CY64" s="243"/>
    </row>
    <row r="65" spans="1:103" ht="16">
      <c r="A65" s="243"/>
      <c r="B65" s="243"/>
      <c r="C65" s="243"/>
      <c r="D65" s="243"/>
      <c r="E65" s="243"/>
      <c r="F65" s="243"/>
      <c r="G65" s="243"/>
      <c r="H65" s="243"/>
      <c r="I65" s="243"/>
      <c r="J65" s="243"/>
      <c r="K65" s="243"/>
      <c r="L65" s="243"/>
      <c r="M65" s="243"/>
      <c r="N65" s="243"/>
      <c r="O65" s="243"/>
      <c r="P65" s="243"/>
      <c r="Q65" s="243"/>
      <c r="R65" s="243"/>
      <c r="S65" s="14"/>
      <c r="T65" s="14"/>
      <c r="U65" s="14"/>
      <c r="V65" s="14"/>
      <c r="W65" s="14"/>
      <c r="X65" s="14"/>
      <c r="Y65" s="13"/>
      <c r="Z65" s="13"/>
      <c r="AA65" s="13"/>
      <c r="AB65" s="13"/>
      <c r="BU65" s="243"/>
      <c r="BV65" s="243"/>
      <c r="BW65" s="243"/>
      <c r="BX65" s="243"/>
      <c r="BY65" s="243"/>
      <c r="BZ65" s="243"/>
      <c r="CA65" s="243"/>
      <c r="CB65" s="243"/>
      <c r="CC65" s="243"/>
      <c r="CD65" s="243"/>
      <c r="CE65" s="243"/>
      <c r="CF65" s="243"/>
      <c r="CG65" s="243"/>
      <c r="CH65" s="243"/>
      <c r="CI65" s="243"/>
      <c r="CJ65" s="243"/>
      <c r="CK65" s="243"/>
      <c r="CL65" s="243"/>
      <c r="CM65" s="243"/>
      <c r="CN65" s="243"/>
      <c r="CO65" s="243"/>
      <c r="CP65" s="243"/>
      <c r="CQ65" s="243"/>
      <c r="CR65" s="243"/>
      <c r="CS65" s="243"/>
      <c r="CT65" s="243"/>
      <c r="CU65" s="243"/>
      <c r="CV65" s="243"/>
      <c r="CW65" s="243"/>
      <c r="CX65" s="243"/>
      <c r="CY65" s="243"/>
    </row>
    <row r="66" spans="1:103" ht="16">
      <c r="A66" s="243"/>
      <c r="B66" s="243"/>
      <c r="C66" s="243"/>
      <c r="D66" s="243"/>
      <c r="E66" s="243"/>
      <c r="F66" s="243"/>
      <c r="G66" s="243"/>
      <c r="H66" s="243"/>
      <c r="I66" s="243"/>
      <c r="J66" s="243"/>
      <c r="K66" s="243"/>
      <c r="L66" s="243"/>
      <c r="M66" s="243"/>
      <c r="N66" s="243"/>
      <c r="O66" s="243"/>
      <c r="P66" s="243"/>
      <c r="Q66" s="243"/>
      <c r="R66" s="13"/>
      <c r="S66" s="14"/>
      <c r="T66" s="14"/>
      <c r="U66" s="14"/>
      <c r="V66" s="14"/>
      <c r="W66" s="14"/>
      <c r="X66" s="14"/>
      <c r="Y66" s="13"/>
      <c r="Z66" s="13"/>
      <c r="AA66" s="13"/>
      <c r="AB66" s="13"/>
      <c r="BU66" s="243"/>
      <c r="BV66" s="243"/>
      <c r="BW66" s="243"/>
      <c r="BX66" s="243"/>
      <c r="BY66" s="243"/>
      <c r="BZ66" s="243"/>
      <c r="CA66" s="243"/>
      <c r="CB66" s="243"/>
      <c r="CC66" s="243"/>
      <c r="CD66" s="243"/>
      <c r="CE66" s="243"/>
      <c r="CF66" s="243"/>
      <c r="CG66" s="243"/>
      <c r="CH66" s="243"/>
      <c r="CI66" s="243"/>
      <c r="CJ66" s="243"/>
      <c r="CK66" s="243"/>
      <c r="CL66" s="243"/>
      <c r="CM66" s="243"/>
      <c r="CN66" s="243"/>
      <c r="CO66" s="243"/>
      <c r="CP66" s="243"/>
      <c r="CQ66" s="243"/>
      <c r="CR66" s="243"/>
      <c r="CS66" s="243"/>
      <c r="CT66" s="243"/>
      <c r="CU66" s="243"/>
      <c r="CV66" s="243"/>
      <c r="CW66" s="243"/>
      <c r="CX66" s="243"/>
      <c r="CY66" s="243"/>
    </row>
    <row r="67" spans="1:103" ht="16">
      <c r="A67" s="243"/>
      <c r="B67" s="243"/>
      <c r="C67" s="243"/>
      <c r="D67" s="243"/>
      <c r="E67" s="243"/>
      <c r="F67" s="243"/>
      <c r="G67" s="243"/>
      <c r="H67" s="243"/>
      <c r="I67" s="243"/>
      <c r="J67" s="243"/>
      <c r="K67" s="243"/>
      <c r="L67" s="243"/>
      <c r="M67" s="243"/>
      <c r="N67" s="243"/>
      <c r="O67" s="243"/>
      <c r="P67" s="243"/>
      <c r="Q67" s="243"/>
      <c r="R67" s="13"/>
      <c r="S67" s="15"/>
      <c r="T67" s="15"/>
      <c r="U67" s="15"/>
      <c r="V67" s="15"/>
      <c r="W67" s="15"/>
      <c r="X67" s="15"/>
      <c r="Y67" s="13"/>
      <c r="Z67" s="13"/>
      <c r="AA67" s="13"/>
      <c r="AB67" s="13"/>
      <c r="BU67" s="243"/>
      <c r="BV67" s="243"/>
      <c r="BW67" s="243"/>
      <c r="BX67" s="243"/>
      <c r="BY67" s="243"/>
      <c r="BZ67" s="243"/>
      <c r="CA67" s="243"/>
      <c r="CB67" s="243"/>
      <c r="CC67" s="243"/>
      <c r="CD67" s="243"/>
      <c r="CE67" s="243"/>
      <c r="CF67" s="243"/>
      <c r="CG67" s="243"/>
      <c r="CH67" s="243"/>
      <c r="CI67" s="243"/>
      <c r="CJ67" s="243"/>
      <c r="CK67" s="243"/>
      <c r="CL67" s="243"/>
      <c r="CM67" s="243"/>
      <c r="CN67" s="243"/>
      <c r="CO67" s="243"/>
      <c r="CP67" s="243"/>
      <c r="CQ67" s="243"/>
      <c r="CR67" s="243"/>
      <c r="CS67" s="243"/>
      <c r="CT67" s="243"/>
      <c r="CU67" s="243"/>
      <c r="CV67" s="243"/>
      <c r="CW67" s="243"/>
      <c r="CX67" s="243"/>
      <c r="CY67" s="243"/>
    </row>
    <row r="68" spans="1:103" ht="16">
      <c r="A68" s="243"/>
      <c r="B68" s="243"/>
      <c r="C68" s="243"/>
      <c r="D68" s="243"/>
      <c r="E68" s="243"/>
      <c r="F68" s="243"/>
      <c r="G68" s="243"/>
      <c r="H68" s="243"/>
      <c r="I68" s="243"/>
      <c r="J68" s="243"/>
      <c r="K68" s="243"/>
      <c r="L68" s="243"/>
      <c r="M68" s="243"/>
      <c r="N68" s="243"/>
      <c r="O68" s="243"/>
      <c r="P68" s="243"/>
      <c r="Q68" s="243"/>
      <c r="R68" s="13"/>
      <c r="S68" s="14"/>
      <c r="T68" s="14"/>
      <c r="U68" s="14"/>
      <c r="V68" s="14"/>
      <c r="W68" s="14"/>
      <c r="X68" s="14"/>
      <c r="Y68" s="13"/>
      <c r="Z68" s="13"/>
      <c r="AA68" s="13"/>
      <c r="AB68" s="13"/>
      <c r="BU68" s="243"/>
      <c r="BV68" s="243"/>
      <c r="BW68" s="243"/>
      <c r="BX68" s="243"/>
      <c r="BY68" s="243"/>
      <c r="BZ68" s="243"/>
      <c r="CA68" s="243"/>
      <c r="CB68" s="243"/>
      <c r="CC68" s="243"/>
      <c r="CD68" s="243"/>
      <c r="CE68" s="243"/>
      <c r="CF68" s="243"/>
      <c r="CG68" s="243"/>
      <c r="CH68" s="243"/>
      <c r="CI68" s="243"/>
      <c r="CJ68" s="243"/>
      <c r="CK68" s="243"/>
      <c r="CL68" s="243"/>
      <c r="CM68" s="243"/>
      <c r="CN68" s="243"/>
      <c r="CO68" s="243"/>
      <c r="CP68" s="243"/>
      <c r="CQ68" s="243"/>
      <c r="CR68" s="243"/>
      <c r="CS68" s="243"/>
      <c r="CT68" s="243"/>
      <c r="CU68" s="243"/>
      <c r="CV68" s="243"/>
      <c r="CW68" s="243"/>
      <c r="CX68" s="243"/>
      <c r="CY68" s="243"/>
    </row>
    <row r="69" spans="1:103" ht="16">
      <c r="A69" s="243"/>
      <c r="B69" s="243"/>
      <c r="C69" s="243"/>
      <c r="D69" s="243"/>
      <c r="E69" s="243"/>
      <c r="F69" s="243"/>
      <c r="G69" s="243"/>
      <c r="H69" s="243"/>
      <c r="I69" s="243"/>
      <c r="J69" s="243"/>
      <c r="K69" s="243"/>
      <c r="L69" s="243"/>
      <c r="M69" s="243"/>
      <c r="N69" s="243"/>
      <c r="O69" s="243"/>
      <c r="P69" s="243"/>
      <c r="Q69" s="243"/>
      <c r="R69" s="13"/>
      <c r="S69" s="14"/>
      <c r="T69" s="14"/>
      <c r="U69" s="14"/>
      <c r="V69" s="14"/>
      <c r="W69" s="14"/>
      <c r="X69" s="14"/>
      <c r="Y69" s="13"/>
      <c r="Z69" s="13"/>
      <c r="AA69" s="13"/>
      <c r="AB69" s="13"/>
      <c r="BU69" s="243"/>
      <c r="BV69" s="243"/>
      <c r="BW69" s="243"/>
      <c r="BX69" s="243"/>
      <c r="BY69" s="243"/>
      <c r="BZ69" s="243"/>
      <c r="CA69" s="243"/>
      <c r="CB69" s="243"/>
      <c r="CC69" s="243"/>
      <c r="CD69" s="243"/>
      <c r="CE69" s="243"/>
      <c r="CF69" s="243"/>
      <c r="CG69" s="243"/>
      <c r="CH69" s="243"/>
      <c r="CI69" s="243"/>
      <c r="CJ69" s="243"/>
      <c r="CK69" s="243"/>
      <c r="CL69" s="243"/>
      <c r="CM69" s="243"/>
      <c r="CN69" s="243"/>
      <c r="CO69" s="243"/>
      <c r="CP69" s="243"/>
      <c r="CQ69" s="243"/>
      <c r="CR69" s="243"/>
      <c r="CS69" s="243"/>
      <c r="CT69" s="243"/>
      <c r="CU69" s="243"/>
      <c r="CV69" s="243"/>
      <c r="CW69" s="243"/>
      <c r="CX69" s="243"/>
      <c r="CY69" s="243"/>
    </row>
    <row r="70" spans="1:103" ht="16">
      <c r="A70" s="243"/>
      <c r="B70" s="243"/>
      <c r="C70" s="243"/>
      <c r="D70" s="243"/>
      <c r="E70" s="243"/>
      <c r="F70" s="243"/>
      <c r="G70" s="243"/>
      <c r="H70" s="243"/>
      <c r="I70" s="243"/>
      <c r="J70" s="243"/>
      <c r="K70" s="243"/>
      <c r="L70" s="243"/>
      <c r="M70" s="243"/>
      <c r="N70" s="243"/>
      <c r="O70" s="243"/>
      <c r="P70" s="243"/>
      <c r="Q70" s="243"/>
      <c r="R70" s="13"/>
      <c r="S70" s="14"/>
      <c r="T70" s="14"/>
      <c r="U70" s="14"/>
      <c r="V70" s="14"/>
      <c r="W70" s="14"/>
      <c r="X70" s="14"/>
      <c r="Y70" s="13"/>
      <c r="Z70" s="13"/>
      <c r="AA70" s="13"/>
      <c r="AB70" s="13"/>
      <c r="BU70" s="243"/>
      <c r="BV70" s="243"/>
      <c r="BW70" s="243"/>
      <c r="BX70" s="243"/>
      <c r="BY70" s="243"/>
      <c r="BZ70" s="243"/>
      <c r="CA70" s="243"/>
      <c r="CB70" s="243"/>
      <c r="CC70" s="243"/>
      <c r="CD70" s="243"/>
      <c r="CE70" s="243"/>
      <c r="CF70" s="243"/>
      <c r="CG70" s="243"/>
      <c r="CH70" s="243"/>
      <c r="CI70" s="243"/>
      <c r="CJ70" s="243"/>
      <c r="CK70" s="243"/>
      <c r="CL70" s="243"/>
      <c r="CM70" s="243"/>
      <c r="CN70" s="243"/>
      <c r="CO70" s="243"/>
      <c r="CP70" s="243"/>
      <c r="CQ70" s="243"/>
      <c r="CR70" s="243"/>
      <c r="CS70" s="243"/>
      <c r="CT70" s="243"/>
      <c r="CU70" s="243"/>
      <c r="CV70" s="243"/>
      <c r="CW70" s="243"/>
      <c r="CX70" s="243"/>
      <c r="CY70" s="243"/>
    </row>
    <row r="71" spans="1:103" ht="16">
      <c r="A71" s="243"/>
      <c r="B71" s="243"/>
      <c r="C71" s="243"/>
      <c r="D71" s="243"/>
      <c r="E71" s="243"/>
      <c r="F71" s="243"/>
      <c r="G71" s="243"/>
      <c r="H71" s="243"/>
      <c r="I71" s="243"/>
      <c r="J71" s="243"/>
      <c r="K71" s="243"/>
      <c r="L71" s="243"/>
      <c r="M71" s="243"/>
      <c r="N71" s="243"/>
      <c r="O71" s="243"/>
      <c r="P71" s="243"/>
      <c r="Q71" s="243"/>
      <c r="R71" s="13"/>
      <c r="S71" s="14"/>
      <c r="T71" s="14"/>
      <c r="U71" s="14"/>
      <c r="V71" s="14"/>
      <c r="W71" s="14"/>
      <c r="X71" s="14"/>
      <c r="Y71" s="13"/>
      <c r="Z71" s="13"/>
      <c r="AA71" s="13"/>
      <c r="AB71" s="13"/>
      <c r="BU71" s="243"/>
      <c r="BV71" s="243"/>
      <c r="BW71" s="243"/>
      <c r="BX71" s="243"/>
      <c r="BY71" s="243"/>
      <c r="BZ71" s="243"/>
      <c r="CA71" s="243"/>
      <c r="CB71" s="243"/>
      <c r="CC71" s="243"/>
      <c r="CD71" s="243"/>
      <c r="CE71" s="243"/>
      <c r="CF71" s="243"/>
      <c r="CG71" s="243"/>
      <c r="CH71" s="243"/>
      <c r="CI71" s="243"/>
      <c r="CJ71" s="243"/>
      <c r="CK71" s="243"/>
      <c r="CL71" s="243"/>
      <c r="CM71" s="243"/>
      <c r="CN71" s="243"/>
      <c r="CO71" s="243"/>
      <c r="CP71" s="243"/>
      <c r="CQ71" s="243"/>
      <c r="CR71" s="243"/>
      <c r="CS71" s="243"/>
      <c r="CT71" s="243"/>
      <c r="CU71" s="243"/>
      <c r="CV71" s="243"/>
      <c r="CW71" s="243"/>
      <c r="CX71" s="243"/>
      <c r="CY71" s="243"/>
    </row>
    <row r="72" spans="1:103" ht="16">
      <c r="A72" s="243"/>
      <c r="B72" s="243"/>
      <c r="C72" s="243"/>
      <c r="D72" s="243"/>
      <c r="E72" s="243"/>
      <c r="F72" s="243"/>
      <c r="G72" s="243"/>
      <c r="H72" s="243"/>
      <c r="I72" s="243"/>
      <c r="J72" s="243"/>
      <c r="K72" s="243"/>
      <c r="L72" s="243"/>
      <c r="M72" s="243"/>
      <c r="N72" s="243"/>
      <c r="O72" s="243"/>
      <c r="P72" s="243"/>
      <c r="Q72" s="243"/>
      <c r="R72" s="13"/>
      <c r="S72" s="14"/>
      <c r="T72" s="14"/>
      <c r="U72" s="14"/>
      <c r="V72" s="14"/>
      <c r="W72" s="14"/>
      <c r="X72" s="14"/>
      <c r="Y72" s="13"/>
      <c r="Z72" s="13"/>
      <c r="AA72" s="13"/>
      <c r="AB72" s="13"/>
      <c r="BU72" s="243"/>
      <c r="BV72" s="243"/>
      <c r="BW72" s="243"/>
      <c r="BX72" s="243"/>
      <c r="BY72" s="243"/>
      <c r="BZ72" s="243"/>
      <c r="CA72" s="243"/>
      <c r="CB72" s="243"/>
      <c r="CC72" s="243"/>
      <c r="CD72" s="243"/>
      <c r="CE72" s="243"/>
      <c r="CF72" s="243"/>
      <c r="CG72" s="243"/>
      <c r="CH72" s="243"/>
      <c r="CI72" s="243"/>
      <c r="CJ72" s="243"/>
      <c r="CK72" s="243"/>
      <c r="CL72" s="243"/>
      <c r="CM72" s="243"/>
      <c r="CN72" s="243"/>
      <c r="CO72" s="243"/>
      <c r="CP72" s="243"/>
      <c r="CQ72" s="243"/>
      <c r="CR72" s="243"/>
      <c r="CS72" s="243"/>
      <c r="CT72" s="243"/>
      <c r="CU72" s="243"/>
      <c r="CV72" s="243"/>
      <c r="CW72" s="243"/>
      <c r="CX72" s="243"/>
      <c r="CY72" s="243"/>
    </row>
    <row r="73" spans="1:103" ht="16">
      <c r="A73" s="243"/>
      <c r="B73" s="243"/>
      <c r="C73" s="243"/>
      <c r="D73" s="243"/>
      <c r="E73" s="243"/>
      <c r="F73" s="243"/>
      <c r="G73" s="243"/>
      <c r="H73" s="243"/>
      <c r="I73" s="243"/>
      <c r="J73" s="243"/>
      <c r="K73" s="243"/>
      <c r="L73" s="243"/>
      <c r="M73" s="243"/>
      <c r="N73" s="243"/>
      <c r="O73" s="243"/>
      <c r="P73" s="243"/>
      <c r="Q73" s="243"/>
      <c r="R73" s="13"/>
      <c r="S73" s="14"/>
      <c r="T73" s="14"/>
      <c r="U73" s="14"/>
      <c r="V73" s="14"/>
      <c r="W73" s="14"/>
      <c r="X73" s="14"/>
      <c r="Y73" s="13"/>
      <c r="Z73" s="13"/>
      <c r="AA73" s="13"/>
      <c r="AB73" s="13"/>
    </row>
    <row r="74" spans="1:103" ht="16">
      <c r="A74" s="243"/>
      <c r="B74" s="243"/>
      <c r="C74" s="243"/>
      <c r="D74" s="243"/>
      <c r="E74" s="243"/>
      <c r="F74" s="243"/>
      <c r="G74" s="243"/>
      <c r="H74" s="243"/>
      <c r="I74" s="243"/>
      <c r="J74" s="243"/>
      <c r="K74" s="243"/>
      <c r="L74" s="243"/>
      <c r="M74" s="243"/>
      <c r="N74" s="243"/>
      <c r="O74" s="243"/>
      <c r="P74" s="243"/>
      <c r="Q74" s="243"/>
      <c r="R74" s="13"/>
      <c r="S74" s="14"/>
      <c r="T74" s="14"/>
      <c r="U74" s="14"/>
      <c r="V74" s="14"/>
      <c r="W74" s="14"/>
      <c r="X74" s="14"/>
      <c r="Y74" s="13"/>
      <c r="Z74" s="13"/>
      <c r="AA74" s="13"/>
      <c r="AB74" s="13"/>
    </row>
    <row r="75" spans="1:103" ht="16">
      <c r="A75" s="243"/>
      <c r="B75" s="243"/>
      <c r="C75" s="243"/>
      <c r="D75" s="243"/>
      <c r="E75" s="243"/>
      <c r="F75" s="243"/>
      <c r="G75" s="243"/>
      <c r="H75" s="243"/>
      <c r="I75" s="243"/>
      <c r="J75" s="243"/>
      <c r="K75" s="243"/>
      <c r="L75" s="243"/>
      <c r="M75" s="243"/>
      <c r="N75" s="243"/>
      <c r="O75" s="243"/>
      <c r="P75" s="243"/>
      <c r="Q75" s="243"/>
      <c r="R75" s="13"/>
      <c r="S75" s="14"/>
      <c r="T75" s="14"/>
      <c r="U75" s="14"/>
      <c r="V75" s="14"/>
      <c r="W75" s="14"/>
      <c r="X75" s="14"/>
      <c r="Y75" s="13"/>
      <c r="Z75" s="13"/>
      <c r="AA75" s="13"/>
      <c r="AB75" s="13"/>
    </row>
    <row r="76" spans="1:103">
      <c r="R76" s="13"/>
      <c r="S76" s="11"/>
      <c r="T76" s="11"/>
      <c r="U76" s="11"/>
      <c r="V76" s="11"/>
      <c r="W76" s="11"/>
      <c r="X76" s="11"/>
    </row>
    <row r="77" spans="1:103">
      <c r="R77" s="13"/>
      <c r="S77" s="11"/>
      <c r="T77" s="11"/>
      <c r="U77" s="11"/>
      <c r="V77" s="11"/>
      <c r="W77" s="11"/>
      <c r="X77" s="11"/>
    </row>
    <row r="78" spans="1:103">
      <c r="R78" s="13"/>
    </row>
  </sheetData>
  <dataConsolidate/>
  <mergeCells count="1">
    <mergeCell ref="A41:A48"/>
  </mergeCells>
  <phoneticPr fontId="11" type="noConversion"/>
  <pageMargins left="0.33333333333333331" right="0.26666666666666666" top="0.40277777777777779" bottom="0.34444444444444444" header="0.375" footer="0.1111111111111111"/>
  <pageSetup orientation="landscape" horizontalDpi="4294967292" verticalDpi="4294967292"/>
  <headerFooter>
    <oddFooter>&amp;C&amp;"Cambria,Italic"
&amp;8Copyright (c) 2018 TreadAthletics</oddFooter>
  </headerFooter>
  <rowBreaks count="2" manualBreakCount="2">
    <brk id="26" max="16383" man="1"/>
    <brk id="56" max="16383" man="1"/>
  </rowBreaks>
  <extLst>
    <ext xmlns:mx="http://schemas.microsoft.com/office/mac/excel/2008/main" uri="{64002731-A6B0-56B0-2670-7721B7C09600}">
      <mx:PLV Mode="1"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39997558519241921"/>
  </sheetPr>
  <dimension ref="A1:AS80"/>
  <sheetViews>
    <sheetView view="pageLayout" topLeftCell="A35" zoomScale="108" zoomScaleNormal="90" zoomScalePageLayoutView="108" workbookViewId="0">
      <selection sqref="A1:B1"/>
    </sheetView>
  </sheetViews>
  <sheetFormatPr baseColWidth="10" defaultColWidth="7.83203125" defaultRowHeight="14"/>
  <cols>
    <col min="1" max="1" width="22.1640625" style="410" customWidth="1"/>
    <col min="2" max="2" width="9.1640625" style="410" customWidth="1"/>
    <col min="3" max="3" width="9.33203125" style="410" customWidth="1"/>
    <col min="4" max="4" width="9.33203125" style="437" customWidth="1"/>
    <col min="5" max="8" width="9.33203125" style="410" customWidth="1"/>
    <col min="9" max="9" width="8.6640625" style="410" customWidth="1"/>
    <col min="10" max="10" width="10" style="410" customWidth="1"/>
    <col min="11" max="11" width="9.33203125" style="410" customWidth="1"/>
    <col min="12" max="12" width="8.6640625" style="410" customWidth="1"/>
    <col min="13" max="13" width="9.1640625" style="410" customWidth="1"/>
    <col min="14" max="14" width="9.6640625" style="410" customWidth="1"/>
    <col min="15" max="15" width="9" style="410" customWidth="1"/>
    <col min="16" max="18" width="9.1640625" style="410" customWidth="1"/>
    <col min="19" max="24" width="9.1640625" style="438" customWidth="1"/>
    <col min="25" max="28" width="9.1640625" style="410" customWidth="1"/>
    <col min="29" max="29" width="26.1640625" style="410" customWidth="1"/>
    <col min="30" max="30" width="13.5" style="410" customWidth="1"/>
    <col min="31" max="31" width="15.1640625" style="410" customWidth="1"/>
    <col min="32" max="32" width="15.5" style="410" customWidth="1"/>
    <col min="33" max="33" width="11.83203125" style="410" customWidth="1"/>
    <col min="34" max="34" width="17.6640625" style="410" customWidth="1"/>
    <col min="35" max="35" width="13.5" style="410" customWidth="1"/>
    <col min="36" max="36" width="15.83203125" style="410" customWidth="1"/>
    <col min="37" max="37" width="12.1640625" style="410" customWidth="1"/>
    <col min="38" max="38" width="14" style="410" customWidth="1"/>
    <col min="39" max="39" width="8.5" style="410" customWidth="1"/>
    <col min="40" max="40" width="15.33203125" style="410" customWidth="1"/>
    <col min="41" max="41" width="15.83203125" style="410" customWidth="1"/>
    <col min="42" max="42" width="12.33203125" style="410" customWidth="1"/>
    <col min="43" max="43" width="9.83203125" style="410" customWidth="1"/>
    <col min="44" max="16384" width="7.83203125" style="410"/>
  </cols>
  <sheetData>
    <row r="1" spans="1:45" ht="18" customHeight="1" thickBot="1">
      <c r="A1" s="700" t="s">
        <v>340</v>
      </c>
      <c r="B1" s="700"/>
      <c r="C1" s="378"/>
      <c r="D1" s="253"/>
      <c r="E1" s="378"/>
      <c r="F1" s="378"/>
      <c r="G1" s="378"/>
      <c r="H1" s="378"/>
      <c r="I1" s="378"/>
      <c r="J1" s="378"/>
      <c r="K1" s="378"/>
      <c r="L1" s="378"/>
      <c r="M1" s="378"/>
      <c r="N1" s="378"/>
      <c r="O1" s="409" t="s">
        <v>340</v>
      </c>
      <c r="P1" s="409"/>
      <c r="Q1" s="378"/>
      <c r="R1" s="253"/>
      <c r="S1" s="378"/>
      <c r="T1" s="378"/>
      <c r="U1" s="378"/>
      <c r="V1" s="378"/>
      <c r="W1" s="378"/>
      <c r="X1" s="378"/>
      <c r="Y1" s="378"/>
      <c r="Z1" s="378"/>
      <c r="AA1" s="378"/>
      <c r="AB1" s="378"/>
    </row>
    <row r="2" spans="1:45" ht="49" customHeight="1" thickBot="1">
      <c r="A2" s="411" t="s">
        <v>341</v>
      </c>
      <c r="B2" s="412" t="s">
        <v>342</v>
      </c>
      <c r="C2" s="412" t="s">
        <v>343</v>
      </c>
      <c r="D2" s="412" t="s">
        <v>344</v>
      </c>
      <c r="E2" s="412" t="s">
        <v>345</v>
      </c>
      <c r="F2" s="412" t="s">
        <v>346</v>
      </c>
      <c r="G2" s="412" t="s">
        <v>347</v>
      </c>
      <c r="H2" s="412" t="s">
        <v>348</v>
      </c>
      <c r="I2" s="412" t="s">
        <v>349</v>
      </c>
      <c r="J2" s="412" t="s">
        <v>350</v>
      </c>
      <c r="K2" s="412" t="s">
        <v>351</v>
      </c>
      <c r="L2" s="413" t="s">
        <v>87</v>
      </c>
      <c r="M2" s="413" t="s">
        <v>86</v>
      </c>
      <c r="N2" s="413" t="s">
        <v>352</v>
      </c>
      <c r="O2" s="412" t="s">
        <v>353</v>
      </c>
      <c r="P2" s="412" t="s">
        <v>354</v>
      </c>
      <c r="Q2" s="412" t="s">
        <v>591</v>
      </c>
      <c r="R2" s="412" t="s">
        <v>355</v>
      </c>
      <c r="S2" s="412" t="s">
        <v>356</v>
      </c>
      <c r="T2" s="412" t="s">
        <v>357</v>
      </c>
      <c r="U2" s="412" t="s">
        <v>358</v>
      </c>
      <c r="V2" s="412" t="s">
        <v>359</v>
      </c>
      <c r="W2" s="413" t="s">
        <v>361</v>
      </c>
      <c r="X2" s="413" t="s">
        <v>362</v>
      </c>
      <c r="Y2" s="413" t="s">
        <v>590</v>
      </c>
      <c r="Z2" s="412" t="s">
        <v>593</v>
      </c>
      <c r="AA2" s="412" t="s">
        <v>360</v>
      </c>
      <c r="AB2" s="412" t="s">
        <v>592</v>
      </c>
      <c r="AC2" s="414"/>
      <c r="AD2" s="414"/>
      <c r="AE2" s="414"/>
      <c r="AF2" s="414"/>
      <c r="AG2" s="414"/>
      <c r="AH2" s="414"/>
      <c r="AI2" s="414"/>
      <c r="AJ2" s="414"/>
      <c r="AK2" s="414"/>
      <c r="AL2" s="414"/>
      <c r="AM2" s="414"/>
      <c r="AN2" s="414"/>
      <c r="AO2" s="414"/>
      <c r="AP2" s="414"/>
      <c r="AQ2" s="414"/>
      <c r="AR2" s="415"/>
      <c r="AS2" s="414"/>
    </row>
    <row r="3" spans="1:45" ht="18" customHeight="1">
      <c r="A3" s="416" t="s">
        <v>363</v>
      </c>
      <c r="B3" s="417">
        <v>92</v>
      </c>
      <c r="C3" s="418">
        <v>90</v>
      </c>
      <c r="D3" s="418">
        <v>88</v>
      </c>
      <c r="E3" s="419">
        <v>300</v>
      </c>
      <c r="F3" s="417">
        <v>225</v>
      </c>
      <c r="G3" s="418">
        <v>400</v>
      </c>
      <c r="H3" s="418">
        <v>350</v>
      </c>
      <c r="I3" s="419">
        <v>185</v>
      </c>
      <c r="J3" s="418">
        <v>250</v>
      </c>
      <c r="K3" s="419">
        <v>90</v>
      </c>
      <c r="L3" s="418" t="s">
        <v>587</v>
      </c>
      <c r="M3" s="418" t="s">
        <v>588</v>
      </c>
      <c r="N3" s="419" t="s">
        <v>589</v>
      </c>
      <c r="O3" s="416">
        <v>81</v>
      </c>
      <c r="P3" s="417">
        <v>87</v>
      </c>
      <c r="Q3" s="418">
        <v>90</v>
      </c>
      <c r="R3" s="418">
        <v>87</v>
      </c>
      <c r="S3" s="419">
        <v>93</v>
      </c>
      <c r="T3" s="417">
        <v>98</v>
      </c>
      <c r="U3" s="418">
        <v>101</v>
      </c>
      <c r="V3" s="418">
        <v>104</v>
      </c>
      <c r="W3" s="419">
        <v>79</v>
      </c>
      <c r="X3" s="418">
        <v>87</v>
      </c>
      <c r="Y3" s="419">
        <v>90</v>
      </c>
      <c r="Z3" s="418">
        <v>83</v>
      </c>
      <c r="AA3" s="418">
        <v>88</v>
      </c>
      <c r="AB3" s="419">
        <v>92</v>
      </c>
      <c r="AC3" s="414"/>
      <c r="AD3" s="414"/>
      <c r="AE3" s="414"/>
      <c r="AF3" s="414"/>
      <c r="AG3" s="414"/>
      <c r="AH3" s="414"/>
      <c r="AI3" s="414"/>
      <c r="AJ3" s="414"/>
      <c r="AK3" s="414"/>
      <c r="AL3" s="414"/>
      <c r="AM3" s="414"/>
      <c r="AN3" s="414"/>
      <c r="AO3" s="414"/>
      <c r="AP3" s="414"/>
      <c r="AQ3" s="414"/>
      <c r="AS3" s="414"/>
    </row>
    <row r="4" spans="1:45" ht="18" customHeight="1">
      <c r="A4" s="420"/>
      <c r="B4" s="421"/>
      <c r="C4" s="421"/>
      <c r="D4" s="421"/>
      <c r="E4" s="422"/>
      <c r="F4" s="421"/>
      <c r="G4" s="421"/>
      <c r="H4" s="421"/>
      <c r="I4" s="422"/>
      <c r="J4" s="421"/>
      <c r="K4" s="422"/>
      <c r="L4" s="421"/>
      <c r="M4" s="421"/>
      <c r="N4" s="422"/>
      <c r="O4" s="420"/>
      <c r="P4" s="421"/>
      <c r="Q4" s="421"/>
      <c r="R4" s="421"/>
      <c r="S4" s="422"/>
      <c r="T4" s="421"/>
      <c r="U4" s="421"/>
      <c r="V4" s="421"/>
      <c r="W4" s="422"/>
      <c r="X4" s="421"/>
      <c r="Y4" s="422"/>
      <c r="Z4" s="421"/>
      <c r="AA4" s="421"/>
      <c r="AB4" s="422"/>
      <c r="AC4" s="414"/>
      <c r="AD4" s="414"/>
      <c r="AE4" s="414"/>
      <c r="AF4" s="414"/>
      <c r="AG4" s="414"/>
      <c r="AH4" s="414"/>
      <c r="AI4" s="414"/>
      <c r="AJ4" s="414"/>
      <c r="AK4" s="414"/>
      <c r="AL4" s="414"/>
      <c r="AM4" s="414"/>
      <c r="AN4" s="414"/>
      <c r="AO4" s="414"/>
      <c r="AP4" s="414"/>
      <c r="AQ4" s="414"/>
      <c r="AS4" s="414"/>
    </row>
    <row r="5" spans="1:45" ht="18" customHeight="1">
      <c r="A5" s="420"/>
      <c r="B5" s="421"/>
      <c r="C5" s="421"/>
      <c r="D5" s="421"/>
      <c r="E5" s="422"/>
      <c r="F5" s="421"/>
      <c r="G5" s="421"/>
      <c r="H5" s="421"/>
      <c r="I5" s="422"/>
      <c r="J5" s="421"/>
      <c r="K5" s="422"/>
      <c r="L5" s="421"/>
      <c r="M5" s="421"/>
      <c r="N5" s="422"/>
      <c r="O5" s="420"/>
      <c r="P5" s="421"/>
      <c r="Q5" s="421"/>
      <c r="R5" s="421"/>
      <c r="S5" s="422"/>
      <c r="T5" s="421"/>
      <c r="U5" s="421"/>
      <c r="V5" s="421"/>
      <c r="W5" s="422"/>
      <c r="X5" s="421"/>
      <c r="Y5" s="422"/>
      <c r="Z5" s="421"/>
      <c r="AA5" s="421"/>
      <c r="AB5" s="422"/>
      <c r="AC5" s="414"/>
      <c r="AD5" s="414"/>
      <c r="AE5" s="414"/>
      <c r="AF5" s="414"/>
      <c r="AG5" s="414"/>
      <c r="AH5" s="414"/>
      <c r="AI5" s="414"/>
      <c r="AJ5" s="414"/>
      <c r="AK5" s="414"/>
      <c r="AL5" s="414"/>
      <c r="AM5" s="414"/>
      <c r="AN5" s="414"/>
      <c r="AO5" s="414"/>
      <c r="AP5" s="414"/>
      <c r="AQ5" s="414"/>
      <c r="AS5" s="414"/>
    </row>
    <row r="6" spans="1:45" ht="18" customHeight="1">
      <c r="A6" s="420"/>
      <c r="B6" s="421"/>
      <c r="C6" s="421"/>
      <c r="D6" s="421"/>
      <c r="E6" s="422"/>
      <c r="F6" s="421"/>
      <c r="G6" s="421"/>
      <c r="H6" s="421"/>
      <c r="I6" s="422"/>
      <c r="J6" s="421"/>
      <c r="K6" s="422"/>
      <c r="L6" s="421"/>
      <c r="M6" s="421"/>
      <c r="N6" s="422"/>
      <c r="O6" s="420"/>
      <c r="P6" s="421"/>
      <c r="Q6" s="421"/>
      <c r="R6" s="421"/>
      <c r="S6" s="422"/>
      <c r="T6" s="421"/>
      <c r="U6" s="421"/>
      <c r="V6" s="421"/>
      <c r="W6" s="422"/>
      <c r="X6" s="421"/>
      <c r="Y6" s="422"/>
      <c r="Z6" s="421"/>
      <c r="AA6" s="421"/>
      <c r="AB6" s="422"/>
      <c r="AC6" s="414"/>
      <c r="AD6" s="414"/>
      <c r="AE6" s="414"/>
      <c r="AF6" s="414"/>
      <c r="AG6" s="414"/>
      <c r="AH6" s="414"/>
      <c r="AI6" s="414"/>
      <c r="AJ6" s="414"/>
      <c r="AK6" s="414"/>
      <c r="AL6" s="414"/>
      <c r="AM6" s="414"/>
      <c r="AN6" s="414"/>
      <c r="AO6" s="414"/>
      <c r="AP6" s="414"/>
      <c r="AQ6" s="414"/>
      <c r="AS6" s="414"/>
    </row>
    <row r="7" spans="1:45" ht="18" customHeight="1">
      <c r="A7" s="420"/>
      <c r="B7" s="423"/>
      <c r="C7" s="421"/>
      <c r="D7" s="421"/>
      <c r="E7" s="424"/>
      <c r="F7" s="423"/>
      <c r="G7" s="421"/>
      <c r="H7" s="421"/>
      <c r="I7" s="424"/>
      <c r="J7" s="421"/>
      <c r="K7" s="424"/>
      <c r="L7" s="421"/>
      <c r="M7" s="421"/>
      <c r="N7" s="422"/>
      <c r="O7" s="420"/>
      <c r="P7" s="423"/>
      <c r="Q7" s="421"/>
      <c r="R7" s="421"/>
      <c r="S7" s="424"/>
      <c r="T7" s="423"/>
      <c r="U7" s="421"/>
      <c r="V7" s="421"/>
      <c r="W7" s="424"/>
      <c r="X7" s="421"/>
      <c r="Y7" s="424"/>
      <c r="Z7" s="421"/>
      <c r="AA7" s="421"/>
      <c r="AB7" s="422"/>
      <c r="AC7" s="414"/>
      <c r="AD7" s="414"/>
      <c r="AE7" s="414"/>
      <c r="AF7" s="414"/>
      <c r="AG7" s="414"/>
      <c r="AH7" s="414"/>
      <c r="AI7" s="414"/>
      <c r="AJ7" s="414"/>
      <c r="AK7" s="414"/>
      <c r="AL7" s="414"/>
      <c r="AM7" s="414"/>
      <c r="AN7" s="414"/>
      <c r="AO7" s="414"/>
      <c r="AP7" s="414"/>
      <c r="AQ7" s="414"/>
      <c r="AS7" s="414"/>
    </row>
    <row r="8" spans="1:45" ht="18" customHeight="1">
      <c r="A8" s="420"/>
      <c r="B8" s="421"/>
      <c r="C8" s="421"/>
      <c r="D8" s="421"/>
      <c r="E8" s="422"/>
      <c r="F8" s="421"/>
      <c r="G8" s="421"/>
      <c r="H8" s="421"/>
      <c r="I8" s="422"/>
      <c r="J8" s="421"/>
      <c r="K8" s="422"/>
      <c r="L8" s="421"/>
      <c r="M8" s="421"/>
      <c r="N8" s="422"/>
      <c r="O8" s="420"/>
      <c r="P8" s="421"/>
      <c r="Q8" s="421"/>
      <c r="R8" s="421"/>
      <c r="S8" s="422"/>
      <c r="T8" s="421"/>
      <c r="U8" s="421"/>
      <c r="V8" s="421"/>
      <c r="W8" s="422"/>
      <c r="X8" s="421"/>
      <c r="Y8" s="422"/>
      <c r="Z8" s="421"/>
      <c r="AA8" s="421"/>
      <c r="AB8" s="422"/>
      <c r="AC8" s="414"/>
      <c r="AD8" s="414"/>
      <c r="AE8" s="414"/>
      <c r="AF8" s="414"/>
      <c r="AG8" s="414"/>
      <c r="AH8" s="414"/>
      <c r="AI8" s="414"/>
      <c r="AJ8" s="414"/>
      <c r="AK8" s="414"/>
      <c r="AL8" s="414"/>
      <c r="AM8" s="414"/>
      <c r="AN8" s="414"/>
      <c r="AO8" s="414"/>
      <c r="AP8" s="414"/>
      <c r="AQ8" s="414"/>
      <c r="AS8" s="414"/>
    </row>
    <row r="9" spans="1:45" ht="18" customHeight="1">
      <c r="A9" s="420"/>
      <c r="B9" s="421"/>
      <c r="C9" s="421"/>
      <c r="D9" s="421"/>
      <c r="E9" s="422"/>
      <c r="F9" s="421"/>
      <c r="G9" s="421"/>
      <c r="H9" s="421"/>
      <c r="I9" s="422"/>
      <c r="J9" s="421"/>
      <c r="K9" s="422"/>
      <c r="L9" s="421"/>
      <c r="M9" s="421"/>
      <c r="N9" s="422"/>
      <c r="O9" s="420"/>
      <c r="P9" s="421"/>
      <c r="Q9" s="421"/>
      <c r="R9" s="421"/>
      <c r="S9" s="422"/>
      <c r="T9" s="421"/>
      <c r="U9" s="421"/>
      <c r="V9" s="421"/>
      <c r="W9" s="422"/>
      <c r="X9" s="421"/>
      <c r="Y9" s="422"/>
      <c r="Z9" s="421"/>
      <c r="AA9" s="421"/>
      <c r="AB9" s="422"/>
      <c r="AC9" s="414"/>
      <c r="AD9" s="414"/>
      <c r="AE9" s="414"/>
      <c r="AF9" s="414"/>
      <c r="AG9" s="414"/>
      <c r="AH9" s="414"/>
      <c r="AI9" s="414"/>
      <c r="AJ9" s="414"/>
      <c r="AK9" s="414"/>
      <c r="AL9" s="414"/>
      <c r="AM9" s="414"/>
      <c r="AN9" s="414"/>
      <c r="AO9" s="414"/>
      <c r="AP9" s="414"/>
      <c r="AQ9" s="414"/>
      <c r="AS9" s="414"/>
    </row>
    <row r="10" spans="1:45" ht="18" customHeight="1">
      <c r="A10" s="420"/>
      <c r="B10" s="421"/>
      <c r="C10" s="421"/>
      <c r="D10" s="421"/>
      <c r="E10" s="422"/>
      <c r="F10" s="421"/>
      <c r="G10" s="421"/>
      <c r="H10" s="421"/>
      <c r="I10" s="422"/>
      <c r="J10" s="421"/>
      <c r="K10" s="422"/>
      <c r="L10" s="421"/>
      <c r="M10" s="421"/>
      <c r="N10" s="422"/>
      <c r="O10" s="420"/>
      <c r="P10" s="421"/>
      <c r="Q10" s="421"/>
      <c r="R10" s="421"/>
      <c r="S10" s="422"/>
      <c r="T10" s="421"/>
      <c r="U10" s="421"/>
      <c r="V10" s="421"/>
      <c r="W10" s="422"/>
      <c r="X10" s="421"/>
      <c r="Y10" s="422"/>
      <c r="Z10" s="421"/>
      <c r="AA10" s="421"/>
      <c r="AB10" s="422"/>
      <c r="AC10" s="414"/>
      <c r="AD10" s="414"/>
      <c r="AE10" s="414"/>
      <c r="AF10" s="414"/>
      <c r="AG10" s="414"/>
      <c r="AH10" s="414"/>
      <c r="AI10" s="414"/>
      <c r="AJ10" s="414"/>
      <c r="AK10" s="414"/>
      <c r="AL10" s="414"/>
      <c r="AM10" s="414"/>
      <c r="AN10" s="414"/>
      <c r="AO10" s="414"/>
      <c r="AP10" s="414"/>
      <c r="AQ10" s="414"/>
      <c r="AS10" s="414"/>
    </row>
    <row r="11" spans="1:45" ht="18" customHeight="1">
      <c r="A11" s="420"/>
      <c r="B11" s="421"/>
      <c r="C11" s="421"/>
      <c r="D11" s="421"/>
      <c r="E11" s="422"/>
      <c r="F11" s="421"/>
      <c r="G11" s="421"/>
      <c r="H11" s="421"/>
      <c r="I11" s="422"/>
      <c r="J11" s="421"/>
      <c r="K11" s="422"/>
      <c r="L11" s="421"/>
      <c r="M11" s="421"/>
      <c r="N11" s="422"/>
      <c r="O11" s="420"/>
      <c r="P11" s="421"/>
      <c r="Q11" s="421"/>
      <c r="R11" s="421"/>
      <c r="S11" s="422"/>
      <c r="T11" s="421"/>
      <c r="U11" s="421"/>
      <c r="V11" s="421"/>
      <c r="W11" s="422"/>
      <c r="X11" s="421"/>
      <c r="Y11" s="422"/>
      <c r="Z11" s="421"/>
      <c r="AA11" s="421"/>
      <c r="AB11" s="422"/>
      <c r="AC11" s="414"/>
      <c r="AD11" s="414"/>
      <c r="AE11" s="414"/>
      <c r="AF11" s="414"/>
      <c r="AG11" s="414"/>
      <c r="AH11" s="414"/>
      <c r="AI11" s="414"/>
      <c r="AJ11" s="414"/>
      <c r="AK11" s="414"/>
      <c r="AL11" s="414"/>
      <c r="AM11" s="414"/>
      <c r="AN11" s="414"/>
      <c r="AO11" s="414"/>
      <c r="AP11" s="414"/>
      <c r="AQ11" s="414"/>
      <c r="AS11" s="414"/>
    </row>
    <row r="12" spans="1:45" ht="18" customHeight="1">
      <c r="A12" s="420"/>
      <c r="B12" s="421"/>
      <c r="C12" s="421"/>
      <c r="D12" s="421"/>
      <c r="E12" s="422"/>
      <c r="F12" s="421"/>
      <c r="G12" s="421"/>
      <c r="H12" s="421"/>
      <c r="I12" s="422"/>
      <c r="J12" s="421"/>
      <c r="K12" s="422"/>
      <c r="L12" s="421"/>
      <c r="M12" s="421"/>
      <c r="N12" s="422"/>
      <c r="O12" s="420"/>
      <c r="P12" s="421"/>
      <c r="Q12" s="421"/>
      <c r="R12" s="421"/>
      <c r="S12" s="422"/>
      <c r="T12" s="421"/>
      <c r="U12" s="421"/>
      <c r="V12" s="421"/>
      <c r="W12" s="422"/>
      <c r="X12" s="421"/>
      <c r="Y12" s="422"/>
      <c r="Z12" s="421"/>
      <c r="AA12" s="421"/>
      <c r="AB12" s="422"/>
      <c r="AC12" s="414"/>
      <c r="AD12" s="414"/>
      <c r="AE12" s="414"/>
      <c r="AF12" s="414"/>
      <c r="AG12" s="414"/>
      <c r="AH12" s="414"/>
      <c r="AI12" s="414"/>
      <c r="AJ12" s="414"/>
      <c r="AK12" s="414"/>
      <c r="AL12" s="414"/>
      <c r="AM12" s="414"/>
      <c r="AN12" s="414"/>
      <c r="AO12" s="414"/>
      <c r="AP12" s="414"/>
      <c r="AQ12" s="414"/>
      <c r="AS12" s="414"/>
    </row>
    <row r="13" spans="1:45" ht="18" customHeight="1">
      <c r="A13" s="420"/>
      <c r="B13" s="421"/>
      <c r="C13" s="421"/>
      <c r="D13" s="421"/>
      <c r="E13" s="422"/>
      <c r="F13" s="421"/>
      <c r="G13" s="421"/>
      <c r="H13" s="421"/>
      <c r="I13" s="422"/>
      <c r="J13" s="421"/>
      <c r="K13" s="422"/>
      <c r="L13" s="421"/>
      <c r="M13" s="421"/>
      <c r="N13" s="422"/>
      <c r="O13" s="420"/>
      <c r="P13" s="421"/>
      <c r="Q13" s="421"/>
      <c r="R13" s="421"/>
      <c r="S13" s="422"/>
      <c r="T13" s="421"/>
      <c r="U13" s="421"/>
      <c r="V13" s="421"/>
      <c r="W13" s="422"/>
      <c r="X13" s="421"/>
      <c r="Y13" s="422"/>
      <c r="Z13" s="421"/>
      <c r="AA13" s="421"/>
      <c r="AB13" s="422"/>
      <c r="AC13" s="414"/>
      <c r="AD13" s="414"/>
      <c r="AE13" s="414"/>
      <c r="AF13" s="414"/>
      <c r="AG13" s="414"/>
      <c r="AH13" s="414"/>
      <c r="AI13" s="414"/>
      <c r="AJ13" s="414"/>
      <c r="AK13" s="414"/>
      <c r="AL13" s="414"/>
      <c r="AM13" s="414"/>
      <c r="AN13" s="414"/>
      <c r="AO13" s="414"/>
      <c r="AP13" s="414"/>
      <c r="AQ13" s="414"/>
      <c r="AS13" s="414"/>
    </row>
    <row r="14" spans="1:45" ht="18" customHeight="1">
      <c r="A14" s="420"/>
      <c r="B14" s="421"/>
      <c r="C14" s="421"/>
      <c r="D14" s="421"/>
      <c r="E14" s="422"/>
      <c r="F14" s="421"/>
      <c r="G14" s="421"/>
      <c r="H14" s="421"/>
      <c r="I14" s="422"/>
      <c r="J14" s="421"/>
      <c r="K14" s="422"/>
      <c r="L14" s="421"/>
      <c r="M14" s="421"/>
      <c r="N14" s="422"/>
      <c r="O14" s="420"/>
      <c r="P14" s="421"/>
      <c r="Q14" s="421"/>
      <c r="R14" s="421"/>
      <c r="S14" s="422"/>
      <c r="T14" s="421"/>
      <c r="U14" s="421"/>
      <c r="V14" s="421"/>
      <c r="W14" s="422"/>
      <c r="X14" s="421"/>
      <c r="Y14" s="422"/>
      <c r="Z14" s="421"/>
      <c r="AA14" s="421"/>
      <c r="AB14" s="422"/>
      <c r="AC14" s="414"/>
      <c r="AD14" s="414"/>
      <c r="AE14" s="414"/>
      <c r="AF14" s="414"/>
      <c r="AG14" s="414"/>
      <c r="AH14" s="414"/>
      <c r="AI14" s="414"/>
      <c r="AJ14" s="414"/>
      <c r="AK14" s="414"/>
      <c r="AL14" s="414"/>
      <c r="AM14" s="414"/>
      <c r="AN14" s="414"/>
      <c r="AO14" s="414"/>
      <c r="AP14" s="414"/>
      <c r="AQ14" s="414"/>
      <c r="AS14" s="414"/>
    </row>
    <row r="15" spans="1:45" ht="18" customHeight="1">
      <c r="A15" s="420"/>
      <c r="B15" s="421"/>
      <c r="C15" s="421"/>
      <c r="D15" s="421"/>
      <c r="E15" s="422"/>
      <c r="F15" s="421"/>
      <c r="G15" s="421"/>
      <c r="H15" s="421"/>
      <c r="I15" s="422"/>
      <c r="J15" s="421"/>
      <c r="K15" s="422"/>
      <c r="L15" s="421"/>
      <c r="M15" s="421"/>
      <c r="N15" s="422"/>
      <c r="O15" s="420"/>
      <c r="P15" s="421"/>
      <c r="Q15" s="421"/>
      <c r="R15" s="421"/>
      <c r="S15" s="422"/>
      <c r="T15" s="421"/>
      <c r="U15" s="421"/>
      <c r="V15" s="421"/>
      <c r="W15" s="422"/>
      <c r="X15" s="421"/>
      <c r="Y15" s="422"/>
      <c r="Z15" s="421"/>
      <c r="AA15" s="421"/>
      <c r="AB15" s="422"/>
      <c r="AC15" s="414"/>
      <c r="AD15" s="414"/>
      <c r="AE15" s="414"/>
      <c r="AF15" s="414"/>
      <c r="AG15" s="414"/>
      <c r="AH15" s="414"/>
      <c r="AI15" s="414"/>
      <c r="AJ15" s="414"/>
      <c r="AK15" s="414"/>
      <c r="AL15" s="414"/>
      <c r="AM15" s="414"/>
      <c r="AN15" s="414"/>
      <c r="AO15" s="414"/>
      <c r="AP15" s="414"/>
      <c r="AQ15" s="414"/>
      <c r="AS15" s="414"/>
    </row>
    <row r="16" spans="1:45" ht="18" customHeight="1">
      <c r="A16" s="420"/>
      <c r="B16" s="421"/>
      <c r="C16" s="421"/>
      <c r="D16" s="421"/>
      <c r="E16" s="422"/>
      <c r="F16" s="421"/>
      <c r="G16" s="421"/>
      <c r="H16" s="421"/>
      <c r="I16" s="422"/>
      <c r="J16" s="421"/>
      <c r="K16" s="422"/>
      <c r="L16" s="421"/>
      <c r="M16" s="421"/>
      <c r="N16" s="422"/>
      <c r="O16" s="420"/>
      <c r="P16" s="421"/>
      <c r="Q16" s="421"/>
      <c r="R16" s="421"/>
      <c r="S16" s="422"/>
      <c r="T16" s="421"/>
      <c r="U16" s="421"/>
      <c r="V16" s="421"/>
      <c r="W16" s="422"/>
      <c r="X16" s="421"/>
      <c r="Y16" s="422"/>
      <c r="Z16" s="421"/>
      <c r="AA16" s="421"/>
      <c r="AB16" s="422"/>
      <c r="AC16" s="414"/>
      <c r="AD16" s="425"/>
      <c r="AE16" s="425"/>
      <c r="AF16" s="425"/>
      <c r="AG16" s="425"/>
      <c r="AH16" s="425"/>
      <c r="AI16" s="425"/>
      <c r="AJ16" s="425"/>
      <c r="AK16" s="425"/>
      <c r="AL16" s="425"/>
      <c r="AM16" s="425"/>
      <c r="AN16" s="425"/>
      <c r="AO16" s="425"/>
      <c r="AP16" s="425"/>
      <c r="AQ16" s="425"/>
    </row>
    <row r="17" spans="1:43" ht="18" customHeight="1">
      <c r="A17" s="420"/>
      <c r="B17" s="423"/>
      <c r="C17" s="421"/>
      <c r="D17" s="421"/>
      <c r="E17" s="424"/>
      <c r="F17" s="423"/>
      <c r="G17" s="421"/>
      <c r="H17" s="421"/>
      <c r="I17" s="424"/>
      <c r="J17" s="421"/>
      <c r="K17" s="424"/>
      <c r="L17" s="421"/>
      <c r="M17" s="421"/>
      <c r="N17" s="422"/>
      <c r="O17" s="420"/>
      <c r="P17" s="423"/>
      <c r="Q17" s="421"/>
      <c r="R17" s="421"/>
      <c r="S17" s="424"/>
      <c r="T17" s="423"/>
      <c r="U17" s="421"/>
      <c r="V17" s="421"/>
      <c r="W17" s="424"/>
      <c r="X17" s="421"/>
      <c r="Y17" s="424"/>
      <c r="Z17" s="421"/>
      <c r="AA17" s="421"/>
      <c r="AB17" s="422"/>
      <c r="AC17" s="414"/>
      <c r="AD17" s="425"/>
      <c r="AE17" s="425"/>
      <c r="AF17" s="425"/>
      <c r="AG17" s="425"/>
      <c r="AH17" s="425"/>
      <c r="AI17" s="425"/>
      <c r="AJ17" s="425"/>
      <c r="AK17" s="425"/>
      <c r="AL17" s="425"/>
      <c r="AM17" s="425"/>
      <c r="AN17" s="425"/>
      <c r="AO17" s="425"/>
      <c r="AP17" s="425"/>
      <c r="AQ17" s="425"/>
    </row>
    <row r="18" spans="1:43" ht="18" customHeight="1">
      <c r="A18" s="420"/>
      <c r="B18" s="421"/>
      <c r="C18" s="421"/>
      <c r="D18" s="421"/>
      <c r="E18" s="422"/>
      <c r="F18" s="421"/>
      <c r="G18" s="421"/>
      <c r="H18" s="421"/>
      <c r="I18" s="422"/>
      <c r="J18" s="421"/>
      <c r="K18" s="422"/>
      <c r="L18" s="421"/>
      <c r="M18" s="421"/>
      <c r="N18" s="422"/>
      <c r="O18" s="420"/>
      <c r="P18" s="421"/>
      <c r="Q18" s="421"/>
      <c r="R18" s="421"/>
      <c r="S18" s="422"/>
      <c r="T18" s="421"/>
      <c r="U18" s="421"/>
      <c r="V18" s="421"/>
      <c r="W18" s="422"/>
      <c r="X18" s="421"/>
      <c r="Y18" s="422"/>
      <c r="Z18" s="421"/>
      <c r="AA18" s="421"/>
      <c r="AB18" s="422"/>
      <c r="AC18" s="414"/>
      <c r="AD18" s="425"/>
      <c r="AE18" s="425"/>
      <c r="AF18" s="425"/>
      <c r="AG18" s="425"/>
      <c r="AH18" s="425"/>
      <c r="AI18" s="425"/>
      <c r="AJ18" s="425"/>
      <c r="AK18" s="425"/>
      <c r="AL18" s="425"/>
      <c r="AM18" s="425"/>
      <c r="AN18" s="425"/>
      <c r="AO18" s="425"/>
      <c r="AP18" s="425"/>
      <c r="AQ18" s="425"/>
    </row>
    <row r="19" spans="1:43" ht="18" customHeight="1">
      <c r="A19" s="420"/>
      <c r="B19" s="421"/>
      <c r="C19" s="421"/>
      <c r="D19" s="421"/>
      <c r="E19" s="422"/>
      <c r="F19" s="421"/>
      <c r="G19" s="421"/>
      <c r="H19" s="421"/>
      <c r="I19" s="422"/>
      <c r="J19" s="421"/>
      <c r="K19" s="422"/>
      <c r="L19" s="421"/>
      <c r="M19" s="421"/>
      <c r="N19" s="422"/>
      <c r="O19" s="420"/>
      <c r="P19" s="421"/>
      <c r="Q19" s="421"/>
      <c r="R19" s="421"/>
      <c r="S19" s="422"/>
      <c r="T19" s="421"/>
      <c r="U19" s="421"/>
      <c r="V19" s="421"/>
      <c r="W19" s="422"/>
      <c r="X19" s="421"/>
      <c r="Y19" s="422"/>
      <c r="Z19" s="421"/>
      <c r="AA19" s="421"/>
      <c r="AB19" s="422"/>
      <c r="AC19" s="414"/>
      <c r="AD19" s="425"/>
      <c r="AE19" s="425"/>
      <c r="AF19" s="425"/>
      <c r="AG19" s="425"/>
      <c r="AH19" s="425"/>
      <c r="AI19" s="425"/>
      <c r="AJ19" s="425"/>
      <c r="AK19" s="425"/>
      <c r="AL19" s="425"/>
      <c r="AM19" s="425"/>
      <c r="AN19" s="425"/>
      <c r="AO19" s="425"/>
      <c r="AP19" s="425"/>
      <c r="AQ19" s="425"/>
    </row>
    <row r="20" spans="1:43" ht="18" customHeight="1">
      <c r="A20" s="420"/>
      <c r="B20" s="421"/>
      <c r="C20" s="421"/>
      <c r="D20" s="421"/>
      <c r="E20" s="422"/>
      <c r="F20" s="421"/>
      <c r="G20" s="421"/>
      <c r="H20" s="421"/>
      <c r="I20" s="422"/>
      <c r="J20" s="421"/>
      <c r="K20" s="422"/>
      <c r="L20" s="421"/>
      <c r="M20" s="421"/>
      <c r="N20" s="422"/>
      <c r="O20" s="420"/>
      <c r="P20" s="421"/>
      <c r="Q20" s="421"/>
      <c r="R20" s="421"/>
      <c r="S20" s="422"/>
      <c r="T20" s="421"/>
      <c r="U20" s="421"/>
      <c r="V20" s="421"/>
      <c r="W20" s="422"/>
      <c r="X20" s="421"/>
      <c r="Y20" s="422"/>
      <c r="Z20" s="421"/>
      <c r="AA20" s="421"/>
      <c r="AB20" s="422"/>
      <c r="AC20" s="414"/>
      <c r="AD20" s="425"/>
      <c r="AE20" s="425"/>
      <c r="AF20" s="425"/>
      <c r="AG20" s="425"/>
      <c r="AH20" s="425"/>
      <c r="AI20" s="425"/>
      <c r="AJ20" s="425"/>
      <c r="AK20" s="425"/>
      <c r="AL20" s="425"/>
      <c r="AM20" s="425"/>
      <c r="AN20" s="425"/>
      <c r="AO20" s="425"/>
      <c r="AP20" s="425"/>
      <c r="AQ20" s="425"/>
    </row>
    <row r="21" spans="1:43" ht="18" customHeight="1">
      <c r="A21" s="420"/>
      <c r="B21" s="421"/>
      <c r="C21" s="421"/>
      <c r="D21" s="421"/>
      <c r="E21" s="422"/>
      <c r="F21" s="421"/>
      <c r="G21" s="421"/>
      <c r="H21" s="421"/>
      <c r="I21" s="422"/>
      <c r="J21" s="421"/>
      <c r="K21" s="422"/>
      <c r="L21" s="421"/>
      <c r="M21" s="421"/>
      <c r="N21" s="422"/>
      <c r="O21" s="420"/>
      <c r="P21" s="421"/>
      <c r="Q21" s="421"/>
      <c r="R21" s="421"/>
      <c r="S21" s="422"/>
      <c r="T21" s="421"/>
      <c r="U21" s="421"/>
      <c r="V21" s="421"/>
      <c r="W21" s="422"/>
      <c r="X21" s="421"/>
      <c r="Y21" s="422"/>
      <c r="Z21" s="421"/>
      <c r="AA21" s="421"/>
      <c r="AB21" s="422"/>
      <c r="AC21" s="414"/>
      <c r="AD21" s="425"/>
      <c r="AE21" s="425"/>
      <c r="AF21" s="425"/>
      <c r="AG21" s="425"/>
      <c r="AH21" s="425"/>
      <c r="AI21" s="425"/>
      <c r="AJ21" s="425"/>
      <c r="AK21" s="425"/>
      <c r="AL21" s="425"/>
      <c r="AM21" s="425"/>
      <c r="AN21" s="425"/>
      <c r="AO21" s="425"/>
      <c r="AP21" s="425"/>
      <c r="AQ21" s="425"/>
    </row>
    <row r="22" spans="1:43" ht="18" customHeight="1">
      <c r="A22" s="420"/>
      <c r="B22" s="421"/>
      <c r="C22" s="421"/>
      <c r="D22" s="421"/>
      <c r="E22" s="422"/>
      <c r="F22" s="421"/>
      <c r="G22" s="421"/>
      <c r="H22" s="421"/>
      <c r="I22" s="422"/>
      <c r="J22" s="421"/>
      <c r="K22" s="422"/>
      <c r="L22" s="421"/>
      <c r="M22" s="421"/>
      <c r="N22" s="422"/>
      <c r="O22" s="420"/>
      <c r="P22" s="421"/>
      <c r="Q22" s="421"/>
      <c r="R22" s="421"/>
      <c r="S22" s="422"/>
      <c r="T22" s="421"/>
      <c r="U22" s="421"/>
      <c r="V22" s="421"/>
      <c r="W22" s="422"/>
      <c r="X22" s="421"/>
      <c r="Y22" s="422"/>
      <c r="Z22" s="421"/>
      <c r="AA22" s="421"/>
      <c r="AB22" s="422"/>
      <c r="AC22" s="414"/>
      <c r="AD22" s="425"/>
      <c r="AE22" s="425"/>
      <c r="AF22" s="425"/>
      <c r="AG22" s="425"/>
      <c r="AH22" s="425"/>
      <c r="AI22" s="425"/>
      <c r="AJ22" s="425"/>
      <c r="AK22" s="425"/>
      <c r="AL22" s="425"/>
      <c r="AM22" s="425"/>
      <c r="AN22" s="425"/>
      <c r="AO22" s="425"/>
      <c r="AP22" s="425"/>
      <c r="AQ22" s="425"/>
    </row>
    <row r="23" spans="1:43" ht="18" customHeight="1">
      <c r="A23" s="420"/>
      <c r="B23" s="423"/>
      <c r="C23" s="421"/>
      <c r="D23" s="421"/>
      <c r="E23" s="424"/>
      <c r="F23" s="423"/>
      <c r="G23" s="421"/>
      <c r="H23" s="421"/>
      <c r="I23" s="424"/>
      <c r="J23" s="421"/>
      <c r="K23" s="424"/>
      <c r="L23" s="421"/>
      <c r="M23" s="421"/>
      <c r="N23" s="422"/>
      <c r="O23" s="420"/>
      <c r="P23" s="423"/>
      <c r="Q23" s="421"/>
      <c r="R23" s="421"/>
      <c r="S23" s="424"/>
      <c r="T23" s="423"/>
      <c r="U23" s="421"/>
      <c r="V23" s="421"/>
      <c r="W23" s="424"/>
      <c r="X23" s="421"/>
      <c r="Y23" s="424"/>
      <c r="Z23" s="421"/>
      <c r="AA23" s="421"/>
      <c r="AB23" s="422"/>
      <c r="AC23" s="414"/>
      <c r="AD23" s="425"/>
      <c r="AE23" s="425"/>
      <c r="AF23" s="425"/>
      <c r="AG23" s="425"/>
      <c r="AH23" s="425"/>
      <c r="AI23" s="425"/>
      <c r="AJ23" s="425"/>
      <c r="AK23" s="425"/>
      <c r="AL23" s="425"/>
      <c r="AM23" s="425"/>
      <c r="AN23" s="425"/>
      <c r="AO23" s="425"/>
      <c r="AP23" s="425"/>
      <c r="AQ23" s="425"/>
    </row>
    <row r="24" spans="1:43" ht="18" customHeight="1">
      <c r="A24" s="420"/>
      <c r="B24" s="421"/>
      <c r="C24" s="421"/>
      <c r="D24" s="421"/>
      <c r="E24" s="422"/>
      <c r="F24" s="421"/>
      <c r="G24" s="421"/>
      <c r="H24" s="421"/>
      <c r="I24" s="422"/>
      <c r="J24" s="421"/>
      <c r="K24" s="422"/>
      <c r="L24" s="421"/>
      <c r="M24" s="421"/>
      <c r="N24" s="422"/>
      <c r="O24" s="420"/>
      <c r="P24" s="421"/>
      <c r="Q24" s="421"/>
      <c r="R24" s="421"/>
      <c r="S24" s="422"/>
      <c r="T24" s="421"/>
      <c r="U24" s="421"/>
      <c r="V24" s="421"/>
      <c r="W24" s="422"/>
      <c r="X24" s="421"/>
      <c r="Y24" s="422"/>
      <c r="Z24" s="421"/>
      <c r="AA24" s="421"/>
      <c r="AB24" s="422"/>
      <c r="AC24" s="414"/>
      <c r="AD24" s="425"/>
      <c r="AE24" s="425"/>
      <c r="AF24" s="425"/>
      <c r="AG24" s="425"/>
      <c r="AH24" s="425"/>
      <c r="AI24" s="425"/>
      <c r="AJ24" s="425"/>
      <c r="AK24" s="425"/>
      <c r="AL24" s="425"/>
      <c r="AM24" s="425"/>
      <c r="AN24" s="425"/>
      <c r="AO24" s="425"/>
      <c r="AP24" s="425"/>
      <c r="AQ24" s="425"/>
    </row>
    <row r="25" spans="1:43" ht="18" customHeight="1">
      <c r="A25" s="420"/>
      <c r="B25" s="421"/>
      <c r="C25" s="421"/>
      <c r="D25" s="421"/>
      <c r="E25" s="422"/>
      <c r="F25" s="421"/>
      <c r="G25" s="421"/>
      <c r="H25" s="421"/>
      <c r="I25" s="422"/>
      <c r="J25" s="421"/>
      <c r="K25" s="422"/>
      <c r="L25" s="421"/>
      <c r="M25" s="421"/>
      <c r="N25" s="422"/>
      <c r="O25" s="420"/>
      <c r="P25" s="421"/>
      <c r="Q25" s="421"/>
      <c r="R25" s="421"/>
      <c r="S25" s="422"/>
      <c r="T25" s="421"/>
      <c r="U25" s="421"/>
      <c r="V25" s="421"/>
      <c r="W25" s="422"/>
      <c r="X25" s="421"/>
      <c r="Y25" s="422"/>
      <c r="Z25" s="421"/>
      <c r="AA25" s="421"/>
      <c r="AB25" s="422"/>
      <c r="AC25" s="414"/>
      <c r="AD25" s="425"/>
      <c r="AE25" s="425"/>
      <c r="AF25" s="425"/>
      <c r="AG25" s="425"/>
      <c r="AH25" s="425"/>
      <c r="AI25" s="425"/>
      <c r="AJ25" s="425"/>
      <c r="AK25" s="425"/>
      <c r="AL25" s="425"/>
      <c r="AM25" s="425"/>
      <c r="AN25" s="425"/>
      <c r="AO25" s="425"/>
      <c r="AP25" s="425"/>
      <c r="AQ25" s="425"/>
    </row>
    <row r="26" spans="1:43" ht="18" customHeight="1">
      <c r="A26" s="420"/>
      <c r="B26" s="421"/>
      <c r="C26" s="421"/>
      <c r="D26" s="421"/>
      <c r="E26" s="422"/>
      <c r="F26" s="421"/>
      <c r="G26" s="421"/>
      <c r="H26" s="421"/>
      <c r="I26" s="422"/>
      <c r="J26" s="421"/>
      <c r="K26" s="422"/>
      <c r="L26" s="421"/>
      <c r="M26" s="421"/>
      <c r="N26" s="422"/>
      <c r="O26" s="420"/>
      <c r="P26" s="421"/>
      <c r="Q26" s="421"/>
      <c r="R26" s="421"/>
      <c r="S26" s="422"/>
      <c r="T26" s="421"/>
      <c r="U26" s="421"/>
      <c r="V26" s="421"/>
      <c r="W26" s="422"/>
      <c r="X26" s="421"/>
      <c r="Y26" s="422"/>
      <c r="Z26" s="421"/>
      <c r="AA26" s="421"/>
      <c r="AB26" s="422"/>
      <c r="AC26" s="414"/>
      <c r="AD26" s="425"/>
      <c r="AE26" s="425"/>
      <c r="AF26" s="425"/>
      <c r="AG26" s="425"/>
      <c r="AH26" s="425"/>
      <c r="AI26" s="425"/>
      <c r="AJ26" s="425"/>
      <c r="AK26" s="425"/>
      <c r="AL26" s="425"/>
      <c r="AM26" s="425"/>
      <c r="AN26" s="425"/>
      <c r="AO26" s="425"/>
      <c r="AP26" s="425"/>
      <c r="AQ26" s="425"/>
    </row>
    <row r="27" spans="1:43" ht="18" customHeight="1">
      <c r="A27" s="420"/>
      <c r="B27" s="421"/>
      <c r="C27" s="421"/>
      <c r="D27" s="421"/>
      <c r="E27" s="422"/>
      <c r="F27" s="421"/>
      <c r="G27" s="421"/>
      <c r="H27" s="421"/>
      <c r="I27" s="422"/>
      <c r="J27" s="421"/>
      <c r="K27" s="422"/>
      <c r="L27" s="421"/>
      <c r="M27" s="421"/>
      <c r="N27" s="422"/>
      <c r="O27" s="420"/>
      <c r="P27" s="421"/>
      <c r="Q27" s="421"/>
      <c r="R27" s="421"/>
      <c r="S27" s="422"/>
      <c r="T27" s="421"/>
      <c r="U27" s="421"/>
      <c r="V27" s="421"/>
      <c r="W27" s="422"/>
      <c r="X27" s="421"/>
      <c r="Y27" s="422"/>
      <c r="Z27" s="421"/>
      <c r="AA27" s="421"/>
      <c r="AB27" s="422"/>
      <c r="AC27" s="414"/>
      <c r="AD27" s="425"/>
      <c r="AE27" s="425"/>
      <c r="AF27" s="425"/>
      <c r="AG27" s="425"/>
      <c r="AH27" s="425"/>
      <c r="AI27" s="425"/>
      <c r="AJ27" s="425"/>
      <c r="AK27" s="425"/>
      <c r="AL27" s="425"/>
      <c r="AM27" s="425"/>
      <c r="AN27" s="425"/>
      <c r="AO27" s="425"/>
      <c r="AP27" s="425"/>
      <c r="AQ27" s="425"/>
    </row>
    <row r="28" spans="1:43" ht="18" customHeight="1">
      <c r="A28" s="420"/>
      <c r="B28" s="421"/>
      <c r="C28" s="421"/>
      <c r="D28" s="421"/>
      <c r="E28" s="422"/>
      <c r="F28" s="421"/>
      <c r="G28" s="421"/>
      <c r="H28" s="421"/>
      <c r="I28" s="422"/>
      <c r="J28" s="421"/>
      <c r="K28" s="422"/>
      <c r="L28" s="421"/>
      <c r="M28" s="421"/>
      <c r="N28" s="422"/>
      <c r="O28" s="420"/>
      <c r="P28" s="421"/>
      <c r="Q28" s="421"/>
      <c r="R28" s="421"/>
      <c r="S28" s="422"/>
      <c r="T28" s="421"/>
      <c r="U28" s="421"/>
      <c r="V28" s="421"/>
      <c r="W28" s="422"/>
      <c r="X28" s="421"/>
      <c r="Y28" s="422"/>
      <c r="Z28" s="421"/>
      <c r="AA28" s="421"/>
      <c r="AB28" s="422"/>
      <c r="AC28" s="414"/>
      <c r="AD28" s="425"/>
      <c r="AE28" s="425"/>
      <c r="AF28" s="425"/>
      <c r="AG28" s="425"/>
      <c r="AH28" s="425"/>
      <c r="AI28" s="425"/>
      <c r="AJ28" s="425"/>
      <c r="AK28" s="425"/>
      <c r="AL28" s="425"/>
      <c r="AM28" s="425"/>
      <c r="AN28" s="425"/>
      <c r="AO28" s="425"/>
      <c r="AP28" s="425"/>
      <c r="AQ28" s="425"/>
    </row>
    <row r="29" spans="1:43" ht="18" customHeight="1">
      <c r="A29" s="420"/>
      <c r="B29" s="421"/>
      <c r="C29" s="421"/>
      <c r="D29" s="421"/>
      <c r="E29" s="422"/>
      <c r="F29" s="421"/>
      <c r="G29" s="421"/>
      <c r="H29" s="421"/>
      <c r="I29" s="422"/>
      <c r="J29" s="421"/>
      <c r="K29" s="422"/>
      <c r="L29" s="421"/>
      <c r="M29" s="421"/>
      <c r="N29" s="422"/>
      <c r="O29" s="420"/>
      <c r="P29" s="421"/>
      <c r="Q29" s="421"/>
      <c r="R29" s="421"/>
      <c r="S29" s="422"/>
      <c r="T29" s="421"/>
      <c r="U29" s="421"/>
      <c r="V29" s="421"/>
      <c r="W29" s="422"/>
      <c r="X29" s="421"/>
      <c r="Y29" s="422"/>
      <c r="Z29" s="421"/>
      <c r="AA29" s="421"/>
      <c r="AB29" s="422"/>
      <c r="AC29" s="414"/>
      <c r="AD29" s="425"/>
      <c r="AE29" s="425"/>
      <c r="AF29" s="425"/>
      <c r="AG29" s="425"/>
      <c r="AH29" s="425"/>
      <c r="AI29" s="425"/>
      <c r="AJ29" s="425"/>
      <c r="AK29" s="425"/>
      <c r="AL29" s="425"/>
      <c r="AM29" s="425"/>
      <c r="AN29" s="425"/>
      <c r="AO29" s="425"/>
      <c r="AP29" s="425"/>
      <c r="AQ29" s="425"/>
    </row>
    <row r="30" spans="1:43" ht="18" customHeight="1">
      <c r="A30" s="420"/>
      <c r="B30" s="421"/>
      <c r="C30" s="421"/>
      <c r="D30" s="421"/>
      <c r="E30" s="422"/>
      <c r="F30" s="421"/>
      <c r="G30" s="421"/>
      <c r="H30" s="421"/>
      <c r="I30" s="422"/>
      <c r="J30" s="421"/>
      <c r="K30" s="422"/>
      <c r="L30" s="421"/>
      <c r="M30" s="421"/>
      <c r="N30" s="422"/>
      <c r="O30" s="420"/>
      <c r="P30" s="421"/>
      <c r="Q30" s="421"/>
      <c r="R30" s="421"/>
      <c r="S30" s="422"/>
      <c r="T30" s="421"/>
      <c r="U30" s="421"/>
      <c r="V30" s="421"/>
      <c r="W30" s="422"/>
      <c r="X30" s="421"/>
      <c r="Y30" s="422"/>
      <c r="Z30" s="421"/>
      <c r="AA30" s="421"/>
      <c r="AB30" s="422"/>
      <c r="AC30" s="414"/>
      <c r="AD30" s="425"/>
      <c r="AE30" s="425"/>
      <c r="AF30" s="425"/>
      <c r="AG30" s="425"/>
      <c r="AH30" s="425"/>
      <c r="AI30" s="425"/>
      <c r="AJ30" s="425"/>
      <c r="AK30" s="425"/>
      <c r="AL30" s="425"/>
      <c r="AM30" s="425"/>
      <c r="AN30" s="425"/>
      <c r="AO30" s="425"/>
      <c r="AP30" s="425"/>
      <c r="AQ30" s="425"/>
    </row>
    <row r="31" spans="1:43" ht="18" customHeight="1">
      <c r="A31" s="420"/>
      <c r="B31" s="421"/>
      <c r="C31" s="421"/>
      <c r="D31" s="421"/>
      <c r="E31" s="422"/>
      <c r="F31" s="421"/>
      <c r="G31" s="421"/>
      <c r="H31" s="421"/>
      <c r="I31" s="422"/>
      <c r="J31" s="421"/>
      <c r="K31" s="422"/>
      <c r="L31" s="421"/>
      <c r="M31" s="421"/>
      <c r="N31" s="422"/>
      <c r="O31" s="420"/>
      <c r="P31" s="421"/>
      <c r="Q31" s="421"/>
      <c r="R31" s="421"/>
      <c r="S31" s="422"/>
      <c r="T31" s="421"/>
      <c r="U31" s="421"/>
      <c r="V31" s="421"/>
      <c r="W31" s="422"/>
      <c r="X31" s="421"/>
      <c r="Y31" s="422"/>
      <c r="Z31" s="421"/>
      <c r="AA31" s="421"/>
      <c r="AB31" s="422"/>
      <c r="AC31" s="414"/>
      <c r="AD31" s="425"/>
      <c r="AE31" s="425"/>
      <c r="AF31" s="425"/>
      <c r="AG31" s="425"/>
      <c r="AH31" s="425"/>
      <c r="AI31" s="425"/>
      <c r="AJ31" s="425"/>
      <c r="AK31" s="425"/>
      <c r="AL31" s="425"/>
      <c r="AM31" s="425"/>
      <c r="AN31" s="425"/>
      <c r="AO31" s="425"/>
    </row>
    <row r="32" spans="1:43" ht="18" customHeight="1">
      <c r="A32" s="420"/>
      <c r="B32" s="421"/>
      <c r="C32" s="421"/>
      <c r="D32" s="421"/>
      <c r="E32" s="422"/>
      <c r="F32" s="421"/>
      <c r="G32" s="421"/>
      <c r="H32" s="421"/>
      <c r="I32" s="422"/>
      <c r="J32" s="421"/>
      <c r="K32" s="422"/>
      <c r="L32" s="421"/>
      <c r="M32" s="421"/>
      <c r="N32" s="422"/>
      <c r="O32" s="420"/>
      <c r="P32" s="421"/>
      <c r="Q32" s="421"/>
      <c r="R32" s="421"/>
      <c r="S32" s="422"/>
      <c r="T32" s="421"/>
      <c r="U32" s="421"/>
      <c r="V32" s="421"/>
      <c r="W32" s="422"/>
      <c r="X32" s="421"/>
      <c r="Y32" s="422"/>
      <c r="Z32" s="421"/>
      <c r="AA32" s="421"/>
      <c r="AB32" s="422"/>
      <c r="AC32" s="425"/>
      <c r="AD32" s="425"/>
      <c r="AE32" s="425"/>
      <c r="AF32" s="425"/>
      <c r="AG32" s="425"/>
      <c r="AH32" s="425"/>
      <c r="AI32" s="425"/>
      <c r="AJ32" s="425"/>
      <c r="AK32" s="425"/>
      <c r="AL32" s="425"/>
      <c r="AM32" s="425"/>
      <c r="AN32" s="425"/>
      <c r="AO32" s="425"/>
    </row>
    <row r="33" spans="1:41" ht="18" customHeight="1">
      <c r="A33" s="420"/>
      <c r="B33" s="421"/>
      <c r="C33" s="421"/>
      <c r="D33" s="421"/>
      <c r="E33" s="422"/>
      <c r="F33" s="421"/>
      <c r="G33" s="421"/>
      <c r="H33" s="421"/>
      <c r="I33" s="422"/>
      <c r="J33" s="421"/>
      <c r="K33" s="422"/>
      <c r="L33" s="421"/>
      <c r="M33" s="421"/>
      <c r="N33" s="422"/>
      <c r="O33" s="420"/>
      <c r="P33" s="421"/>
      <c r="Q33" s="421"/>
      <c r="R33" s="421"/>
      <c r="S33" s="422"/>
      <c r="T33" s="421"/>
      <c r="U33" s="421"/>
      <c r="V33" s="421"/>
      <c r="W33" s="422"/>
      <c r="X33" s="421"/>
      <c r="Y33" s="422"/>
      <c r="Z33" s="421"/>
      <c r="AA33" s="421"/>
      <c r="AB33" s="422"/>
      <c r="AC33" s="425"/>
      <c r="AD33" s="425"/>
      <c r="AE33" s="425"/>
      <c r="AF33" s="425"/>
      <c r="AG33" s="425"/>
      <c r="AH33" s="425"/>
      <c r="AI33" s="425"/>
      <c r="AJ33" s="425"/>
      <c r="AK33" s="425"/>
      <c r="AL33" s="425"/>
      <c r="AM33" s="425"/>
      <c r="AN33" s="425"/>
      <c r="AO33" s="425"/>
    </row>
    <row r="34" spans="1:41" ht="18" customHeight="1" thickBot="1">
      <c r="A34" s="426"/>
      <c r="B34" s="427"/>
      <c r="C34" s="427"/>
      <c r="D34" s="427"/>
      <c r="E34" s="428"/>
      <c r="F34" s="427"/>
      <c r="G34" s="427"/>
      <c r="H34" s="427"/>
      <c r="I34" s="428"/>
      <c r="J34" s="427"/>
      <c r="K34" s="428"/>
      <c r="L34" s="427"/>
      <c r="M34" s="427"/>
      <c r="N34" s="428"/>
      <c r="O34" s="426"/>
      <c r="P34" s="427"/>
      <c r="Q34" s="427"/>
      <c r="R34" s="427"/>
      <c r="S34" s="428"/>
      <c r="T34" s="427"/>
      <c r="U34" s="427"/>
      <c r="V34" s="427"/>
      <c r="W34" s="428"/>
      <c r="X34" s="427"/>
      <c r="Y34" s="428"/>
      <c r="Z34" s="427"/>
      <c r="AA34" s="427"/>
      <c r="AB34" s="428"/>
      <c r="AC34" s="425"/>
      <c r="AD34" s="425"/>
      <c r="AE34" s="425"/>
      <c r="AF34" s="425"/>
      <c r="AG34" s="425"/>
      <c r="AH34" s="425"/>
      <c r="AI34" s="425"/>
      <c r="AJ34" s="425"/>
      <c r="AK34" s="425"/>
      <c r="AL34" s="425"/>
      <c r="AM34" s="425"/>
      <c r="AN34" s="425"/>
      <c r="AO34" s="425"/>
    </row>
    <row r="35" spans="1:41" ht="18" customHeight="1" thickBot="1">
      <c r="A35" s="700" t="s">
        <v>364</v>
      </c>
      <c r="B35" s="700"/>
      <c r="C35" s="378"/>
      <c r="D35" s="253"/>
      <c r="E35" s="378"/>
      <c r="F35" s="378"/>
      <c r="G35" s="378"/>
      <c r="H35" s="378"/>
      <c r="I35" s="378"/>
      <c r="J35" s="378"/>
      <c r="K35" s="378"/>
      <c r="L35" s="378"/>
      <c r="M35" s="378"/>
      <c r="N35" s="378"/>
      <c r="O35" s="429" t="s">
        <v>364</v>
      </c>
      <c r="P35" s="429"/>
      <c r="Q35" s="378"/>
      <c r="R35" s="253"/>
      <c r="S35" s="378"/>
      <c r="T35" s="378"/>
      <c r="U35" s="378"/>
      <c r="V35" s="378"/>
      <c r="W35" s="378"/>
      <c r="X35" s="378"/>
      <c r="Y35" s="378"/>
      <c r="Z35" s="378"/>
      <c r="AA35" s="378"/>
      <c r="AB35" s="378"/>
    </row>
    <row r="36" spans="1:41" ht="58" customHeight="1" thickBot="1">
      <c r="A36" s="411" t="s">
        <v>341</v>
      </c>
      <c r="B36" s="412" t="s">
        <v>342</v>
      </c>
      <c r="C36" s="412" t="s">
        <v>343</v>
      </c>
      <c r="D36" s="412" t="s">
        <v>344</v>
      </c>
      <c r="E36" s="412" t="s">
        <v>345</v>
      </c>
      <c r="F36" s="412" t="s">
        <v>346</v>
      </c>
      <c r="G36" s="412" t="s">
        <v>347</v>
      </c>
      <c r="H36" s="412" t="s">
        <v>348</v>
      </c>
      <c r="I36" s="412" t="s">
        <v>349</v>
      </c>
      <c r="J36" s="412" t="s">
        <v>350</v>
      </c>
      <c r="K36" s="412" t="s">
        <v>351</v>
      </c>
      <c r="L36" s="413" t="s">
        <v>87</v>
      </c>
      <c r="M36" s="413" t="s">
        <v>86</v>
      </c>
      <c r="N36" s="413" t="s">
        <v>352</v>
      </c>
      <c r="O36" s="412" t="s">
        <v>353</v>
      </c>
      <c r="P36" s="412" t="s">
        <v>354</v>
      </c>
      <c r="Q36" s="412" t="s">
        <v>591</v>
      </c>
      <c r="R36" s="412" t="s">
        <v>355</v>
      </c>
      <c r="S36" s="412" t="s">
        <v>356</v>
      </c>
      <c r="T36" s="412" t="s">
        <v>357</v>
      </c>
      <c r="U36" s="412" t="s">
        <v>358</v>
      </c>
      <c r="V36" s="412" t="s">
        <v>359</v>
      </c>
      <c r="W36" s="413" t="s">
        <v>361</v>
      </c>
      <c r="X36" s="413" t="s">
        <v>362</v>
      </c>
      <c r="Y36" s="413" t="s">
        <v>590</v>
      </c>
      <c r="Z36" s="412" t="s">
        <v>593</v>
      </c>
      <c r="AA36" s="412" t="s">
        <v>360</v>
      </c>
      <c r="AB36" s="412" t="s">
        <v>592</v>
      </c>
    </row>
    <row r="37" spans="1:41" ht="17" customHeight="1">
      <c r="A37" s="416" t="s">
        <v>363</v>
      </c>
      <c r="B37" s="417">
        <v>92</v>
      </c>
      <c r="C37" s="418">
        <v>90</v>
      </c>
      <c r="D37" s="418">
        <v>88</v>
      </c>
      <c r="E37" s="419">
        <v>300</v>
      </c>
      <c r="F37" s="417">
        <v>225</v>
      </c>
      <c r="G37" s="418">
        <v>400</v>
      </c>
      <c r="H37" s="418">
        <v>350</v>
      </c>
      <c r="I37" s="419">
        <v>185</v>
      </c>
      <c r="J37" s="418">
        <v>250</v>
      </c>
      <c r="K37" s="419">
        <v>90</v>
      </c>
      <c r="L37" s="418" t="s">
        <v>587</v>
      </c>
      <c r="M37" s="418" t="s">
        <v>588</v>
      </c>
      <c r="N37" s="419" t="s">
        <v>589</v>
      </c>
      <c r="O37" s="416">
        <v>81</v>
      </c>
      <c r="P37" s="417">
        <v>87</v>
      </c>
      <c r="Q37" s="418">
        <v>90</v>
      </c>
      <c r="R37" s="418">
        <v>87</v>
      </c>
      <c r="S37" s="419">
        <v>93</v>
      </c>
      <c r="T37" s="417">
        <v>98</v>
      </c>
      <c r="U37" s="418">
        <v>101</v>
      </c>
      <c r="V37" s="418">
        <v>104</v>
      </c>
      <c r="W37" s="419">
        <v>79</v>
      </c>
      <c r="X37" s="418">
        <v>87</v>
      </c>
      <c r="Y37" s="419">
        <v>90</v>
      </c>
      <c r="Z37" s="418">
        <v>83</v>
      </c>
      <c r="AA37" s="418">
        <v>88</v>
      </c>
      <c r="AB37" s="419">
        <v>92</v>
      </c>
    </row>
    <row r="38" spans="1:41" ht="17" customHeight="1">
      <c r="A38" s="430"/>
      <c r="B38" s="431"/>
      <c r="C38" s="431"/>
      <c r="D38" s="431"/>
      <c r="E38" s="432"/>
      <c r="F38" s="431"/>
      <c r="G38" s="431"/>
      <c r="H38" s="431"/>
      <c r="I38" s="432"/>
      <c r="J38" s="431"/>
      <c r="K38" s="432"/>
      <c r="L38" s="431"/>
      <c r="M38" s="431"/>
      <c r="N38" s="432"/>
      <c r="O38" s="430"/>
      <c r="P38" s="431"/>
      <c r="Q38" s="431"/>
      <c r="R38" s="431"/>
      <c r="S38" s="432"/>
      <c r="T38" s="431"/>
      <c r="U38" s="431"/>
      <c r="V38" s="431"/>
      <c r="W38" s="432"/>
      <c r="X38" s="431"/>
      <c r="Y38" s="432"/>
      <c r="Z38" s="431"/>
      <c r="AA38" s="431"/>
      <c r="AB38" s="432"/>
    </row>
    <row r="39" spans="1:41" ht="17" customHeight="1">
      <c r="A39" s="430"/>
      <c r="B39" s="431"/>
      <c r="C39" s="431"/>
      <c r="D39" s="431"/>
      <c r="E39" s="432"/>
      <c r="F39" s="431"/>
      <c r="G39" s="431"/>
      <c r="H39" s="431"/>
      <c r="I39" s="432"/>
      <c r="J39" s="431"/>
      <c r="K39" s="432"/>
      <c r="L39" s="431"/>
      <c r="M39" s="431"/>
      <c r="N39" s="432"/>
      <c r="O39" s="430"/>
      <c r="P39" s="431"/>
      <c r="Q39" s="431"/>
      <c r="R39" s="431"/>
      <c r="S39" s="432"/>
      <c r="T39" s="431"/>
      <c r="U39" s="431"/>
      <c r="V39" s="431"/>
      <c r="W39" s="432"/>
      <c r="X39" s="431"/>
      <c r="Y39" s="432"/>
      <c r="Z39" s="431"/>
      <c r="AA39" s="431"/>
      <c r="AB39" s="432"/>
    </row>
    <row r="40" spans="1:41" ht="17" customHeight="1">
      <c r="A40" s="430"/>
      <c r="B40" s="431"/>
      <c r="C40" s="431"/>
      <c r="D40" s="431"/>
      <c r="E40" s="432"/>
      <c r="F40" s="431"/>
      <c r="G40" s="431"/>
      <c r="H40" s="431"/>
      <c r="I40" s="432"/>
      <c r="J40" s="431"/>
      <c r="K40" s="432"/>
      <c r="L40" s="431"/>
      <c r="M40" s="431"/>
      <c r="N40" s="432"/>
      <c r="O40" s="430"/>
      <c r="P40" s="431"/>
      <c r="Q40" s="431"/>
      <c r="R40" s="431"/>
      <c r="S40" s="432"/>
      <c r="T40" s="431"/>
      <c r="U40" s="431"/>
      <c r="V40" s="431"/>
      <c r="W40" s="432"/>
      <c r="X40" s="431"/>
      <c r="Y40" s="432"/>
      <c r="Z40" s="431"/>
      <c r="AA40" s="431"/>
      <c r="AB40" s="432"/>
    </row>
    <row r="41" spans="1:41" ht="17" customHeight="1">
      <c r="A41" s="430"/>
      <c r="B41" s="431"/>
      <c r="C41" s="431"/>
      <c r="D41" s="431"/>
      <c r="E41" s="432"/>
      <c r="F41" s="431"/>
      <c r="G41" s="431"/>
      <c r="H41" s="431"/>
      <c r="I41" s="432"/>
      <c r="J41" s="431"/>
      <c r="K41" s="432"/>
      <c r="L41" s="431"/>
      <c r="M41" s="431"/>
      <c r="N41" s="432"/>
      <c r="O41" s="430"/>
      <c r="P41" s="431"/>
      <c r="Q41" s="431"/>
      <c r="R41" s="431"/>
      <c r="S41" s="432"/>
      <c r="T41" s="431"/>
      <c r="U41" s="431"/>
      <c r="V41" s="431"/>
      <c r="W41" s="432"/>
      <c r="X41" s="431"/>
      <c r="Y41" s="432"/>
      <c r="Z41" s="431"/>
      <c r="AA41" s="431"/>
      <c r="AB41" s="432"/>
    </row>
    <row r="42" spans="1:41" ht="17" customHeight="1">
      <c r="A42" s="430"/>
      <c r="B42" s="431"/>
      <c r="C42" s="431"/>
      <c r="D42" s="431"/>
      <c r="E42" s="432"/>
      <c r="F42" s="431"/>
      <c r="G42" s="431"/>
      <c r="H42" s="431"/>
      <c r="I42" s="432"/>
      <c r="J42" s="431"/>
      <c r="K42" s="432"/>
      <c r="L42" s="431"/>
      <c r="M42" s="431"/>
      <c r="N42" s="432"/>
      <c r="O42" s="430"/>
      <c r="P42" s="431"/>
      <c r="Q42" s="431"/>
      <c r="R42" s="431"/>
      <c r="S42" s="432"/>
      <c r="T42" s="431"/>
      <c r="U42" s="431"/>
      <c r="V42" s="431"/>
      <c r="W42" s="432"/>
      <c r="X42" s="431"/>
      <c r="Y42" s="432"/>
      <c r="Z42" s="431"/>
      <c r="AA42" s="431"/>
      <c r="AB42" s="432"/>
    </row>
    <row r="43" spans="1:41" ht="17" customHeight="1">
      <c r="A43" s="430"/>
      <c r="B43" s="431"/>
      <c r="C43" s="431"/>
      <c r="D43" s="431"/>
      <c r="E43" s="432"/>
      <c r="F43" s="431"/>
      <c r="G43" s="431"/>
      <c r="H43" s="431"/>
      <c r="I43" s="432"/>
      <c r="J43" s="431"/>
      <c r="K43" s="432"/>
      <c r="L43" s="431"/>
      <c r="M43" s="431"/>
      <c r="N43" s="432"/>
      <c r="O43" s="430"/>
      <c r="P43" s="431"/>
      <c r="Q43" s="431"/>
      <c r="R43" s="431"/>
      <c r="S43" s="432"/>
      <c r="T43" s="431"/>
      <c r="U43" s="431"/>
      <c r="V43" s="431"/>
      <c r="W43" s="432"/>
      <c r="X43" s="431"/>
      <c r="Y43" s="432"/>
      <c r="Z43" s="431"/>
      <c r="AA43" s="431"/>
      <c r="AB43" s="432"/>
    </row>
    <row r="44" spans="1:41" ht="17" customHeight="1">
      <c r="A44" s="430"/>
      <c r="B44" s="431"/>
      <c r="C44" s="431"/>
      <c r="D44" s="431"/>
      <c r="E44" s="432"/>
      <c r="F44" s="431"/>
      <c r="G44" s="431"/>
      <c r="H44" s="431"/>
      <c r="I44" s="432"/>
      <c r="J44" s="431"/>
      <c r="K44" s="432"/>
      <c r="L44" s="431"/>
      <c r="M44" s="431"/>
      <c r="N44" s="432"/>
      <c r="O44" s="430"/>
      <c r="P44" s="431"/>
      <c r="Q44" s="431"/>
      <c r="R44" s="431"/>
      <c r="S44" s="432"/>
      <c r="T44" s="431"/>
      <c r="U44" s="431"/>
      <c r="V44" s="431"/>
      <c r="W44" s="432"/>
      <c r="X44" s="431"/>
      <c r="Y44" s="432"/>
      <c r="Z44" s="431"/>
      <c r="AA44" s="431"/>
      <c r="AB44" s="432"/>
    </row>
    <row r="45" spans="1:41" ht="17" customHeight="1">
      <c r="A45" s="430"/>
      <c r="B45" s="431"/>
      <c r="C45" s="431"/>
      <c r="D45" s="431"/>
      <c r="E45" s="432"/>
      <c r="F45" s="431"/>
      <c r="G45" s="431"/>
      <c r="H45" s="431"/>
      <c r="I45" s="432"/>
      <c r="J45" s="431"/>
      <c r="K45" s="432"/>
      <c r="L45" s="431"/>
      <c r="M45" s="431"/>
      <c r="N45" s="432"/>
      <c r="O45" s="430"/>
      <c r="P45" s="431"/>
      <c r="Q45" s="431"/>
      <c r="R45" s="431"/>
      <c r="S45" s="432"/>
      <c r="T45" s="431"/>
      <c r="U45" s="431"/>
      <c r="V45" s="431"/>
      <c r="W45" s="432"/>
      <c r="X45" s="431"/>
      <c r="Y45" s="432"/>
      <c r="Z45" s="431"/>
      <c r="AA45" s="431"/>
      <c r="AB45" s="432"/>
    </row>
    <row r="46" spans="1:41" ht="17" customHeight="1">
      <c r="A46" s="430"/>
      <c r="B46" s="431"/>
      <c r="C46" s="431"/>
      <c r="D46" s="431"/>
      <c r="E46" s="432"/>
      <c r="F46" s="431"/>
      <c r="G46" s="431"/>
      <c r="H46" s="431"/>
      <c r="I46" s="432"/>
      <c r="J46" s="431"/>
      <c r="K46" s="432"/>
      <c r="L46" s="431"/>
      <c r="M46" s="431"/>
      <c r="N46" s="432"/>
      <c r="O46" s="430"/>
      <c r="P46" s="431"/>
      <c r="Q46" s="431"/>
      <c r="R46" s="431"/>
      <c r="S46" s="432"/>
      <c r="T46" s="431"/>
      <c r="U46" s="431"/>
      <c r="V46" s="431"/>
      <c r="W46" s="432"/>
      <c r="X46" s="431"/>
      <c r="Y46" s="432"/>
      <c r="Z46" s="431"/>
      <c r="AA46" s="431"/>
      <c r="AB46" s="432"/>
    </row>
    <row r="47" spans="1:41" ht="17" customHeight="1">
      <c r="A47" s="430"/>
      <c r="B47" s="431"/>
      <c r="C47" s="431"/>
      <c r="D47" s="431"/>
      <c r="E47" s="432"/>
      <c r="F47" s="431"/>
      <c r="G47" s="431"/>
      <c r="H47" s="431"/>
      <c r="I47" s="432"/>
      <c r="J47" s="431"/>
      <c r="K47" s="432"/>
      <c r="L47" s="431"/>
      <c r="M47" s="431"/>
      <c r="N47" s="432"/>
      <c r="O47" s="430"/>
      <c r="P47" s="431"/>
      <c r="Q47" s="431"/>
      <c r="R47" s="431"/>
      <c r="S47" s="432"/>
      <c r="T47" s="431"/>
      <c r="U47" s="431"/>
      <c r="V47" s="431"/>
      <c r="W47" s="432"/>
      <c r="X47" s="431"/>
      <c r="Y47" s="432"/>
      <c r="Z47" s="431"/>
      <c r="AA47" s="431"/>
      <c r="AB47" s="432"/>
    </row>
    <row r="48" spans="1:41" ht="17" customHeight="1">
      <c r="A48" s="430"/>
      <c r="B48" s="431"/>
      <c r="C48" s="431"/>
      <c r="D48" s="431"/>
      <c r="E48" s="432"/>
      <c r="F48" s="431"/>
      <c r="G48" s="431"/>
      <c r="H48" s="431"/>
      <c r="I48" s="432"/>
      <c r="J48" s="431"/>
      <c r="K48" s="432"/>
      <c r="L48" s="431"/>
      <c r="M48" s="431"/>
      <c r="N48" s="432"/>
      <c r="O48" s="430"/>
      <c r="P48" s="431"/>
      <c r="Q48" s="431"/>
      <c r="R48" s="431"/>
      <c r="S48" s="432"/>
      <c r="T48" s="431"/>
      <c r="U48" s="431"/>
      <c r="V48" s="431"/>
      <c r="W48" s="432"/>
      <c r="X48" s="431"/>
      <c r="Y48" s="432"/>
      <c r="Z48" s="431"/>
      <c r="AA48" s="431"/>
      <c r="AB48" s="432"/>
    </row>
    <row r="49" spans="1:28" ht="17" customHeight="1">
      <c r="A49" s="430"/>
      <c r="B49" s="431"/>
      <c r="C49" s="431"/>
      <c r="D49" s="431"/>
      <c r="E49" s="432"/>
      <c r="F49" s="431"/>
      <c r="G49" s="431"/>
      <c r="H49" s="431"/>
      <c r="I49" s="432"/>
      <c r="J49" s="431"/>
      <c r="K49" s="432"/>
      <c r="L49" s="431"/>
      <c r="M49" s="431"/>
      <c r="N49" s="432"/>
      <c r="O49" s="430"/>
      <c r="P49" s="431"/>
      <c r="Q49" s="431"/>
      <c r="R49" s="431"/>
      <c r="S49" s="432"/>
      <c r="T49" s="431"/>
      <c r="U49" s="431"/>
      <c r="V49" s="431"/>
      <c r="W49" s="432"/>
      <c r="X49" s="431"/>
      <c r="Y49" s="432"/>
      <c r="Z49" s="431"/>
      <c r="AA49" s="431"/>
      <c r="AB49" s="432"/>
    </row>
    <row r="50" spans="1:28" ht="17" customHeight="1">
      <c r="A50" s="430"/>
      <c r="B50" s="431"/>
      <c r="C50" s="431"/>
      <c r="D50" s="431"/>
      <c r="E50" s="432"/>
      <c r="F50" s="431"/>
      <c r="G50" s="431"/>
      <c r="H50" s="431"/>
      <c r="I50" s="432"/>
      <c r="J50" s="431"/>
      <c r="K50" s="432"/>
      <c r="L50" s="431"/>
      <c r="M50" s="431"/>
      <c r="N50" s="432"/>
      <c r="O50" s="430"/>
      <c r="P50" s="431"/>
      <c r="Q50" s="431"/>
      <c r="R50" s="431"/>
      <c r="S50" s="432"/>
      <c r="T50" s="431"/>
      <c r="U50" s="431"/>
      <c r="V50" s="431"/>
      <c r="W50" s="432"/>
      <c r="X50" s="431"/>
      <c r="Y50" s="432"/>
      <c r="Z50" s="431"/>
      <c r="AA50" s="431"/>
      <c r="AB50" s="432"/>
    </row>
    <row r="51" spans="1:28" ht="17" customHeight="1">
      <c r="A51" s="430"/>
      <c r="B51" s="431"/>
      <c r="C51" s="431"/>
      <c r="D51" s="431"/>
      <c r="E51" s="432"/>
      <c r="F51" s="431"/>
      <c r="G51" s="431"/>
      <c r="H51" s="431"/>
      <c r="I51" s="432"/>
      <c r="J51" s="431"/>
      <c r="K51" s="432"/>
      <c r="L51" s="431"/>
      <c r="M51" s="431"/>
      <c r="N51" s="432"/>
      <c r="O51" s="430"/>
      <c r="P51" s="431"/>
      <c r="Q51" s="431"/>
      <c r="R51" s="431"/>
      <c r="S51" s="432"/>
      <c r="T51" s="431"/>
      <c r="U51" s="431"/>
      <c r="V51" s="431"/>
      <c r="W51" s="432"/>
      <c r="X51" s="431"/>
      <c r="Y51" s="432"/>
      <c r="Z51" s="431"/>
      <c r="AA51" s="431"/>
      <c r="AB51" s="432"/>
    </row>
    <row r="52" spans="1:28" ht="17" customHeight="1">
      <c r="A52" s="430"/>
      <c r="B52" s="431"/>
      <c r="C52" s="431"/>
      <c r="D52" s="431"/>
      <c r="E52" s="432"/>
      <c r="F52" s="431"/>
      <c r="G52" s="431"/>
      <c r="H52" s="431"/>
      <c r="I52" s="432"/>
      <c r="J52" s="431"/>
      <c r="K52" s="432"/>
      <c r="L52" s="431"/>
      <c r="M52" s="431"/>
      <c r="N52" s="432"/>
      <c r="O52" s="430"/>
      <c r="P52" s="431"/>
      <c r="Q52" s="431"/>
      <c r="R52" s="431"/>
      <c r="S52" s="432"/>
      <c r="T52" s="431"/>
      <c r="U52" s="431"/>
      <c r="V52" s="431"/>
      <c r="W52" s="432"/>
      <c r="X52" s="431"/>
      <c r="Y52" s="432"/>
      <c r="Z52" s="431"/>
      <c r="AA52" s="431"/>
      <c r="AB52" s="432"/>
    </row>
    <row r="53" spans="1:28" ht="17" customHeight="1">
      <c r="A53" s="430"/>
      <c r="B53" s="431"/>
      <c r="C53" s="431"/>
      <c r="D53" s="431"/>
      <c r="E53" s="432"/>
      <c r="F53" s="431"/>
      <c r="G53" s="431"/>
      <c r="H53" s="431"/>
      <c r="I53" s="432"/>
      <c r="J53" s="431"/>
      <c r="K53" s="432"/>
      <c r="L53" s="431"/>
      <c r="M53" s="431"/>
      <c r="N53" s="432"/>
      <c r="O53" s="430"/>
      <c r="P53" s="431"/>
      <c r="Q53" s="431"/>
      <c r="R53" s="431"/>
      <c r="S53" s="432"/>
      <c r="T53" s="431"/>
      <c r="U53" s="431"/>
      <c r="V53" s="431"/>
      <c r="W53" s="432"/>
      <c r="X53" s="431"/>
      <c r="Y53" s="432"/>
      <c r="Z53" s="431"/>
      <c r="AA53" s="431"/>
      <c r="AB53" s="432"/>
    </row>
    <row r="54" spans="1:28" ht="17" customHeight="1">
      <c r="A54" s="430"/>
      <c r="B54" s="431"/>
      <c r="C54" s="431"/>
      <c r="D54" s="431"/>
      <c r="E54" s="432"/>
      <c r="F54" s="431"/>
      <c r="G54" s="431"/>
      <c r="H54" s="431"/>
      <c r="I54" s="432"/>
      <c r="J54" s="431"/>
      <c r="K54" s="432"/>
      <c r="L54" s="431"/>
      <c r="M54" s="431"/>
      <c r="N54" s="432"/>
      <c r="O54" s="430"/>
      <c r="P54" s="431"/>
      <c r="Q54" s="431"/>
      <c r="R54" s="431"/>
      <c r="S54" s="432"/>
      <c r="T54" s="431"/>
      <c r="U54" s="431"/>
      <c r="V54" s="431"/>
      <c r="W54" s="432"/>
      <c r="X54" s="431"/>
      <c r="Y54" s="432"/>
      <c r="Z54" s="431"/>
      <c r="AA54" s="431"/>
      <c r="AB54" s="432"/>
    </row>
    <row r="55" spans="1:28" ht="17" customHeight="1">
      <c r="A55" s="430"/>
      <c r="B55" s="431"/>
      <c r="C55" s="431"/>
      <c r="D55" s="431"/>
      <c r="E55" s="432"/>
      <c r="F55" s="431"/>
      <c r="G55" s="431"/>
      <c r="H55" s="431"/>
      <c r="I55" s="432"/>
      <c r="J55" s="431"/>
      <c r="K55" s="432"/>
      <c r="L55" s="431"/>
      <c r="M55" s="431"/>
      <c r="N55" s="432"/>
      <c r="O55" s="430"/>
      <c r="P55" s="431"/>
      <c r="Q55" s="431"/>
      <c r="R55" s="431"/>
      <c r="S55" s="432"/>
      <c r="T55" s="431"/>
      <c r="U55" s="431"/>
      <c r="V55" s="431"/>
      <c r="W55" s="432"/>
      <c r="X55" s="431"/>
      <c r="Y55" s="432"/>
      <c r="Z55" s="431"/>
      <c r="AA55" s="431"/>
      <c r="AB55" s="432"/>
    </row>
    <row r="56" spans="1:28" ht="17" customHeight="1">
      <c r="A56" s="430"/>
      <c r="B56" s="431"/>
      <c r="C56" s="431"/>
      <c r="D56" s="431"/>
      <c r="E56" s="432"/>
      <c r="F56" s="431"/>
      <c r="G56" s="431"/>
      <c r="H56" s="431"/>
      <c r="I56" s="432"/>
      <c r="J56" s="431"/>
      <c r="K56" s="432"/>
      <c r="L56" s="431"/>
      <c r="M56" s="431"/>
      <c r="N56" s="432"/>
      <c r="O56" s="430"/>
      <c r="P56" s="431"/>
      <c r="Q56" s="431"/>
      <c r="R56" s="431"/>
      <c r="S56" s="432"/>
      <c r="T56" s="431"/>
      <c r="U56" s="431"/>
      <c r="V56" s="431"/>
      <c r="W56" s="432"/>
      <c r="X56" s="431"/>
      <c r="Y56" s="432"/>
      <c r="Z56" s="431"/>
      <c r="AA56" s="431"/>
      <c r="AB56" s="432"/>
    </row>
    <row r="57" spans="1:28" ht="17" customHeight="1">
      <c r="A57" s="430"/>
      <c r="B57" s="431"/>
      <c r="C57" s="431"/>
      <c r="D57" s="431"/>
      <c r="E57" s="432"/>
      <c r="F57" s="431"/>
      <c r="G57" s="431"/>
      <c r="H57" s="431"/>
      <c r="I57" s="432"/>
      <c r="J57" s="431"/>
      <c r="K57" s="432"/>
      <c r="L57" s="431"/>
      <c r="M57" s="431"/>
      <c r="N57" s="432"/>
      <c r="O57" s="430"/>
      <c r="P57" s="431"/>
      <c r="Q57" s="431"/>
      <c r="R57" s="431"/>
      <c r="S57" s="432"/>
      <c r="T57" s="431"/>
      <c r="U57" s="431"/>
      <c r="V57" s="431"/>
      <c r="W57" s="432"/>
      <c r="X57" s="431"/>
      <c r="Y57" s="432"/>
      <c r="Z57" s="431"/>
      <c r="AA57" s="431"/>
      <c r="AB57" s="432"/>
    </row>
    <row r="58" spans="1:28" ht="17" customHeight="1">
      <c r="A58" s="430"/>
      <c r="B58" s="431"/>
      <c r="C58" s="431"/>
      <c r="D58" s="431"/>
      <c r="E58" s="432"/>
      <c r="F58" s="431"/>
      <c r="G58" s="431"/>
      <c r="H58" s="431"/>
      <c r="I58" s="432"/>
      <c r="J58" s="431"/>
      <c r="K58" s="432"/>
      <c r="L58" s="431"/>
      <c r="M58" s="431"/>
      <c r="N58" s="432"/>
      <c r="O58" s="430"/>
      <c r="P58" s="431"/>
      <c r="Q58" s="431"/>
      <c r="R58" s="431"/>
      <c r="S58" s="432"/>
      <c r="T58" s="431"/>
      <c r="U58" s="431"/>
      <c r="V58" s="431"/>
      <c r="W58" s="432"/>
      <c r="X58" s="431"/>
      <c r="Y58" s="432"/>
      <c r="Z58" s="431"/>
      <c r="AA58" s="431"/>
      <c r="AB58" s="432"/>
    </row>
    <row r="59" spans="1:28" ht="17" customHeight="1">
      <c r="A59" s="430"/>
      <c r="B59" s="431"/>
      <c r="C59" s="431"/>
      <c r="D59" s="431"/>
      <c r="E59" s="432"/>
      <c r="F59" s="431"/>
      <c r="G59" s="431"/>
      <c r="H59" s="431"/>
      <c r="I59" s="432"/>
      <c r="J59" s="431"/>
      <c r="K59" s="432"/>
      <c r="L59" s="431"/>
      <c r="M59" s="431"/>
      <c r="N59" s="432"/>
      <c r="O59" s="430"/>
      <c r="P59" s="431"/>
      <c r="Q59" s="431"/>
      <c r="R59" s="431"/>
      <c r="S59" s="432"/>
      <c r="T59" s="431"/>
      <c r="U59" s="431"/>
      <c r="V59" s="431"/>
      <c r="W59" s="432"/>
      <c r="X59" s="431"/>
      <c r="Y59" s="432"/>
      <c r="Z59" s="431"/>
      <c r="AA59" s="431"/>
      <c r="AB59" s="432"/>
    </row>
    <row r="60" spans="1:28" ht="17" customHeight="1">
      <c r="A60" s="430"/>
      <c r="B60" s="431"/>
      <c r="C60" s="431"/>
      <c r="D60" s="431"/>
      <c r="E60" s="432"/>
      <c r="F60" s="431"/>
      <c r="G60" s="431"/>
      <c r="H60" s="431"/>
      <c r="I60" s="432"/>
      <c r="J60" s="431"/>
      <c r="K60" s="432"/>
      <c r="L60" s="431"/>
      <c r="M60" s="431"/>
      <c r="N60" s="432"/>
      <c r="O60" s="430"/>
      <c r="P60" s="431"/>
      <c r="Q60" s="431"/>
      <c r="R60" s="431"/>
      <c r="S60" s="432"/>
      <c r="T60" s="431"/>
      <c r="U60" s="431"/>
      <c r="V60" s="431"/>
      <c r="W60" s="432"/>
      <c r="X60" s="431"/>
      <c r="Y60" s="432"/>
      <c r="Z60" s="431"/>
      <c r="AA60" s="431"/>
      <c r="AB60" s="432"/>
    </row>
    <row r="61" spans="1:28" ht="17" customHeight="1">
      <c r="A61" s="430"/>
      <c r="B61" s="431"/>
      <c r="C61" s="431"/>
      <c r="D61" s="431"/>
      <c r="E61" s="432"/>
      <c r="F61" s="431"/>
      <c r="G61" s="431"/>
      <c r="H61" s="431"/>
      <c r="I61" s="432"/>
      <c r="J61" s="431"/>
      <c r="K61" s="432"/>
      <c r="L61" s="431"/>
      <c r="M61" s="431"/>
      <c r="N61" s="432"/>
      <c r="O61" s="430"/>
      <c r="P61" s="431"/>
      <c r="Q61" s="431"/>
      <c r="R61" s="431"/>
      <c r="S61" s="432"/>
      <c r="T61" s="431"/>
      <c r="U61" s="431"/>
      <c r="V61" s="431"/>
      <c r="W61" s="432"/>
      <c r="X61" s="431"/>
      <c r="Y61" s="432"/>
      <c r="Z61" s="431"/>
      <c r="AA61" s="431"/>
      <c r="AB61" s="432"/>
    </row>
    <row r="62" spans="1:28" ht="17" customHeight="1">
      <c r="A62" s="430"/>
      <c r="B62" s="431"/>
      <c r="C62" s="431"/>
      <c r="D62" s="431"/>
      <c r="E62" s="432"/>
      <c r="F62" s="431"/>
      <c r="G62" s="431"/>
      <c r="H62" s="431"/>
      <c r="I62" s="432"/>
      <c r="J62" s="431"/>
      <c r="K62" s="432"/>
      <c r="L62" s="431"/>
      <c r="M62" s="431"/>
      <c r="N62" s="432"/>
      <c r="O62" s="430"/>
      <c r="P62" s="431"/>
      <c r="Q62" s="431"/>
      <c r="R62" s="431"/>
      <c r="S62" s="432"/>
      <c r="T62" s="431"/>
      <c r="U62" s="431"/>
      <c r="V62" s="431"/>
      <c r="W62" s="432"/>
      <c r="X62" s="431"/>
      <c r="Y62" s="432"/>
      <c r="Z62" s="431"/>
      <c r="AA62" s="431"/>
      <c r="AB62" s="432"/>
    </row>
    <row r="63" spans="1:28" ht="17" customHeight="1">
      <c r="A63" s="430"/>
      <c r="B63" s="431"/>
      <c r="C63" s="431"/>
      <c r="D63" s="431"/>
      <c r="E63" s="432"/>
      <c r="F63" s="431"/>
      <c r="G63" s="431"/>
      <c r="H63" s="431"/>
      <c r="I63" s="432"/>
      <c r="J63" s="431"/>
      <c r="K63" s="432"/>
      <c r="L63" s="431"/>
      <c r="M63" s="431"/>
      <c r="N63" s="432"/>
      <c r="O63" s="430"/>
      <c r="P63" s="431"/>
      <c r="Q63" s="431"/>
      <c r="R63" s="431"/>
      <c r="S63" s="432"/>
      <c r="T63" s="431"/>
      <c r="U63" s="431"/>
      <c r="V63" s="431"/>
      <c r="W63" s="432"/>
      <c r="X63" s="431"/>
      <c r="Y63" s="432"/>
      <c r="Z63" s="431"/>
      <c r="AA63" s="431"/>
      <c r="AB63" s="432"/>
    </row>
    <row r="64" spans="1:28" ht="17" customHeight="1">
      <c r="A64" s="430"/>
      <c r="B64" s="431"/>
      <c r="C64" s="431"/>
      <c r="D64" s="431"/>
      <c r="E64" s="432"/>
      <c r="F64" s="431"/>
      <c r="G64" s="431"/>
      <c r="H64" s="431"/>
      <c r="I64" s="432"/>
      <c r="J64" s="431"/>
      <c r="K64" s="432"/>
      <c r="L64" s="431"/>
      <c r="M64" s="431"/>
      <c r="N64" s="432"/>
      <c r="O64" s="430"/>
      <c r="P64" s="431"/>
      <c r="Q64" s="431"/>
      <c r="R64" s="431"/>
      <c r="S64" s="432"/>
      <c r="T64" s="431"/>
      <c r="U64" s="431"/>
      <c r="V64" s="431"/>
      <c r="W64" s="432"/>
      <c r="X64" s="431"/>
      <c r="Y64" s="432"/>
      <c r="Z64" s="431"/>
      <c r="AA64" s="431"/>
      <c r="AB64" s="432"/>
    </row>
    <row r="65" spans="1:28" ht="17" customHeight="1">
      <c r="A65" s="430"/>
      <c r="B65" s="431"/>
      <c r="C65" s="431"/>
      <c r="D65" s="431"/>
      <c r="E65" s="432"/>
      <c r="F65" s="431"/>
      <c r="G65" s="431"/>
      <c r="H65" s="431"/>
      <c r="I65" s="432"/>
      <c r="J65" s="431"/>
      <c r="K65" s="432"/>
      <c r="L65" s="431"/>
      <c r="M65" s="431"/>
      <c r="N65" s="432"/>
      <c r="O65" s="430"/>
      <c r="P65" s="431"/>
      <c r="Q65" s="431"/>
      <c r="R65" s="431"/>
      <c r="S65" s="432"/>
      <c r="T65" s="431"/>
      <c r="U65" s="431"/>
      <c r="V65" s="431"/>
      <c r="W65" s="432"/>
      <c r="X65" s="431"/>
      <c r="Y65" s="432"/>
      <c r="Z65" s="431"/>
      <c r="AA65" s="431"/>
      <c r="AB65" s="432"/>
    </row>
    <row r="66" spans="1:28" ht="17" customHeight="1">
      <c r="A66" s="430"/>
      <c r="B66" s="431"/>
      <c r="C66" s="431"/>
      <c r="D66" s="431"/>
      <c r="E66" s="432"/>
      <c r="F66" s="431"/>
      <c r="G66" s="431"/>
      <c r="H66" s="431"/>
      <c r="I66" s="432"/>
      <c r="J66" s="431"/>
      <c r="K66" s="432"/>
      <c r="L66" s="431"/>
      <c r="M66" s="431"/>
      <c r="N66" s="432"/>
      <c r="O66" s="430"/>
      <c r="P66" s="431"/>
      <c r="Q66" s="431"/>
      <c r="R66" s="431"/>
      <c r="S66" s="432"/>
      <c r="T66" s="431"/>
      <c r="U66" s="431"/>
      <c r="V66" s="431"/>
      <c r="W66" s="432"/>
      <c r="X66" s="431"/>
      <c r="Y66" s="432"/>
      <c r="Z66" s="431"/>
      <c r="AA66" s="431"/>
      <c r="AB66" s="432"/>
    </row>
    <row r="67" spans="1:28" ht="17" customHeight="1">
      <c r="A67" s="430"/>
      <c r="B67" s="431"/>
      <c r="C67" s="431"/>
      <c r="D67" s="431"/>
      <c r="E67" s="432"/>
      <c r="F67" s="431"/>
      <c r="G67" s="431"/>
      <c r="H67" s="431"/>
      <c r="I67" s="432"/>
      <c r="J67" s="431"/>
      <c r="K67" s="432"/>
      <c r="L67" s="431"/>
      <c r="M67" s="431"/>
      <c r="N67" s="432"/>
      <c r="O67" s="430"/>
      <c r="P67" s="431"/>
      <c r="Q67" s="431"/>
      <c r="R67" s="431"/>
      <c r="S67" s="432"/>
      <c r="T67" s="431"/>
      <c r="U67" s="431"/>
      <c r="V67" s="431"/>
      <c r="W67" s="432"/>
      <c r="X67" s="431"/>
      <c r="Y67" s="432"/>
      <c r="Z67" s="431"/>
      <c r="AA67" s="431"/>
      <c r="AB67" s="432"/>
    </row>
    <row r="68" spans="1:28" ht="17" customHeight="1" thickBot="1">
      <c r="A68" s="433"/>
      <c r="B68" s="434"/>
      <c r="C68" s="434"/>
      <c r="D68" s="434"/>
      <c r="E68" s="435"/>
      <c r="F68" s="434"/>
      <c r="G68" s="434"/>
      <c r="H68" s="434"/>
      <c r="I68" s="435"/>
      <c r="J68" s="434"/>
      <c r="K68" s="435"/>
      <c r="L68" s="434"/>
      <c r="M68" s="434"/>
      <c r="N68" s="435"/>
      <c r="O68" s="433"/>
      <c r="P68" s="434"/>
      <c r="Q68" s="434"/>
      <c r="R68" s="434"/>
      <c r="S68" s="435"/>
      <c r="T68" s="434"/>
      <c r="U68" s="434"/>
      <c r="V68" s="434"/>
      <c r="W68" s="435"/>
      <c r="X68" s="434"/>
      <c r="Y68" s="435"/>
      <c r="Z68" s="434"/>
      <c r="AA68" s="434"/>
      <c r="AB68" s="435"/>
    </row>
    <row r="69" spans="1:28">
      <c r="A69" s="378"/>
      <c r="B69" s="378"/>
      <c r="C69" s="378"/>
      <c r="D69" s="253"/>
      <c r="E69" s="378"/>
      <c r="F69" s="378"/>
      <c r="G69" s="378"/>
      <c r="H69" s="378"/>
      <c r="I69" s="378"/>
      <c r="J69" s="378"/>
      <c r="K69" s="378"/>
      <c r="L69" s="378"/>
      <c r="M69" s="378"/>
      <c r="N69" s="378"/>
      <c r="O69" s="378"/>
      <c r="P69" s="378"/>
      <c r="Q69" s="378"/>
      <c r="R69" s="378"/>
      <c r="S69" s="383"/>
      <c r="T69" s="383"/>
      <c r="U69" s="383"/>
      <c r="V69" s="383"/>
      <c r="W69" s="383"/>
      <c r="X69" s="383"/>
      <c r="Y69" s="378"/>
      <c r="Z69" s="378"/>
      <c r="AA69" s="378"/>
      <c r="AB69" s="378"/>
    </row>
    <row r="70" spans="1:28" ht="16">
      <c r="A70"/>
      <c r="B70"/>
      <c r="C70"/>
      <c r="D70"/>
      <c r="E70"/>
      <c r="F70"/>
      <c r="G70"/>
      <c r="H70"/>
      <c r="I70"/>
      <c r="J70"/>
      <c r="K70"/>
      <c r="L70"/>
      <c r="M70"/>
      <c r="N70"/>
      <c r="O70"/>
      <c r="P70"/>
      <c r="Q70"/>
      <c r="R70"/>
      <c r="S70"/>
      <c r="T70"/>
      <c r="U70"/>
      <c r="V70"/>
      <c r="W70"/>
      <c r="X70"/>
      <c r="Y70"/>
      <c r="Z70"/>
      <c r="AA70"/>
      <c r="AB70"/>
    </row>
    <row r="71" spans="1:28" ht="16">
      <c r="A71" s="436"/>
      <c r="B71" s="436"/>
      <c r="C71" s="436"/>
      <c r="D71" s="436"/>
      <c r="E71" s="436"/>
      <c r="F71" s="436"/>
      <c r="G71" s="436"/>
      <c r="H71" s="436"/>
      <c r="I71" s="436"/>
      <c r="J71" s="436"/>
      <c r="K71" s="436"/>
      <c r="L71" s="436"/>
      <c r="M71" s="436"/>
      <c r="N71" s="436"/>
      <c r="O71" s="436"/>
      <c r="P71" s="436"/>
      <c r="Q71" s="436"/>
      <c r="R71" s="436"/>
      <c r="S71" s="436"/>
      <c r="T71" s="436"/>
      <c r="U71" s="436"/>
      <c r="V71" s="436"/>
      <c r="W71" s="436"/>
      <c r="X71" s="436"/>
      <c r="Y71" s="436"/>
      <c r="Z71" s="436"/>
      <c r="AA71" s="436"/>
      <c r="AB71" s="436"/>
    </row>
    <row r="72" spans="1:28" ht="16">
      <c r="A72" s="436"/>
      <c r="B72" s="436"/>
      <c r="C72" s="436"/>
      <c r="D72" s="436"/>
      <c r="E72" s="436"/>
      <c r="F72" s="436"/>
      <c r="G72" s="436"/>
      <c r="H72" s="436"/>
      <c r="I72" s="436"/>
      <c r="J72" s="436"/>
      <c r="K72" s="436"/>
      <c r="L72" s="436"/>
      <c r="M72" s="436"/>
      <c r="N72" s="436"/>
      <c r="O72" s="436"/>
      <c r="P72" s="436"/>
      <c r="Q72" s="436"/>
      <c r="R72" s="436"/>
      <c r="S72" s="436"/>
      <c r="T72" s="436"/>
      <c r="U72" s="436"/>
      <c r="V72" s="436"/>
      <c r="W72" s="436"/>
      <c r="X72" s="436"/>
      <c r="Y72" s="436"/>
      <c r="Z72" s="436"/>
      <c r="AA72" s="436"/>
      <c r="AB72" s="436"/>
    </row>
    <row r="73" spans="1:28" ht="16">
      <c r="A73" s="436"/>
      <c r="B73" s="436"/>
      <c r="C73" s="436"/>
      <c r="D73" s="436"/>
      <c r="E73" s="436"/>
      <c r="F73" s="436"/>
      <c r="G73" s="436"/>
      <c r="H73" s="436"/>
      <c r="I73" s="436"/>
      <c r="J73" s="436"/>
      <c r="K73" s="436"/>
      <c r="L73" s="436"/>
      <c r="M73" s="436"/>
      <c r="N73" s="436"/>
      <c r="O73" s="436"/>
      <c r="P73" s="436"/>
      <c r="Q73" s="436"/>
      <c r="R73" s="436"/>
      <c r="S73" s="436"/>
      <c r="T73" s="436"/>
      <c r="U73" s="436"/>
      <c r="V73" s="436"/>
      <c r="W73" s="436"/>
      <c r="X73" s="436"/>
      <c r="Y73" s="436"/>
      <c r="Z73" s="436"/>
      <c r="AA73" s="436"/>
      <c r="AB73" s="436"/>
    </row>
    <row r="74" spans="1:28" ht="16">
      <c r="A74" s="436"/>
      <c r="B74" s="436"/>
      <c r="C74" s="436"/>
      <c r="D74" s="436"/>
      <c r="E74" s="436"/>
      <c r="F74" s="436"/>
      <c r="G74" s="436"/>
      <c r="H74" s="436"/>
      <c r="I74" s="436"/>
      <c r="J74" s="436"/>
      <c r="K74" s="436"/>
      <c r="L74" s="436"/>
      <c r="M74" s="436"/>
      <c r="N74" s="436"/>
      <c r="O74" s="436"/>
      <c r="P74" s="436"/>
      <c r="Q74" s="436"/>
      <c r="R74" s="436"/>
      <c r="S74" s="436"/>
      <c r="T74" s="436"/>
      <c r="U74" s="436"/>
      <c r="V74" s="436"/>
      <c r="W74" s="436"/>
      <c r="X74" s="436"/>
      <c r="Y74" s="436"/>
      <c r="Z74" s="436"/>
      <c r="AA74" s="436"/>
      <c r="AB74" s="436"/>
    </row>
    <row r="75" spans="1:28" ht="16">
      <c r="A75" s="436"/>
      <c r="B75" s="436"/>
      <c r="C75" s="436"/>
      <c r="D75" s="436"/>
      <c r="E75" s="436"/>
      <c r="F75" s="436"/>
      <c r="G75" s="436"/>
      <c r="H75" s="436"/>
      <c r="I75" s="436"/>
      <c r="J75" s="436"/>
      <c r="K75" s="436"/>
      <c r="L75" s="436"/>
      <c r="M75" s="436"/>
      <c r="N75" s="436"/>
      <c r="O75" s="436"/>
      <c r="P75" s="436"/>
      <c r="Q75" s="436"/>
      <c r="R75" s="436"/>
      <c r="S75" s="436"/>
      <c r="T75" s="436"/>
      <c r="U75" s="436"/>
      <c r="V75" s="436"/>
      <c r="W75" s="436"/>
      <c r="X75" s="436"/>
      <c r="Y75" s="436"/>
      <c r="Z75" s="436"/>
      <c r="AA75" s="436"/>
      <c r="AB75" s="436"/>
    </row>
    <row r="76" spans="1:28" ht="16">
      <c r="A76" s="436"/>
      <c r="B76" s="436"/>
      <c r="C76" s="436"/>
      <c r="D76" s="436"/>
      <c r="E76" s="436"/>
      <c r="F76" s="436"/>
      <c r="G76" s="436"/>
      <c r="H76" s="436"/>
      <c r="I76" s="436"/>
      <c r="J76" s="436"/>
      <c r="K76" s="436"/>
      <c r="L76" s="436"/>
      <c r="M76" s="436"/>
      <c r="N76" s="436"/>
      <c r="O76" s="436"/>
      <c r="P76" s="436"/>
      <c r="Q76" s="436"/>
      <c r="R76" s="436"/>
      <c r="S76" s="436"/>
      <c r="T76" s="436"/>
      <c r="U76" s="436"/>
      <c r="V76" s="436"/>
      <c r="W76" s="436"/>
      <c r="X76" s="436"/>
      <c r="Y76" s="436"/>
      <c r="Z76" s="436"/>
      <c r="AA76" s="436"/>
      <c r="AB76" s="436"/>
    </row>
    <row r="77" spans="1:28" ht="16">
      <c r="A77" s="436"/>
      <c r="B77" s="436"/>
      <c r="C77" s="436"/>
      <c r="D77" s="436"/>
      <c r="E77" s="436"/>
      <c r="F77" s="436"/>
      <c r="G77" s="436"/>
      <c r="H77" s="436"/>
      <c r="I77" s="436"/>
      <c r="J77" s="436"/>
      <c r="K77" s="436"/>
      <c r="L77" s="436"/>
      <c r="M77" s="436"/>
      <c r="N77" s="436"/>
      <c r="O77" s="436"/>
      <c r="P77" s="436"/>
      <c r="Q77" s="436"/>
      <c r="R77" s="436"/>
      <c r="S77" s="436"/>
      <c r="T77" s="436"/>
      <c r="U77" s="436"/>
      <c r="V77" s="436"/>
      <c r="W77" s="436"/>
      <c r="X77" s="436"/>
      <c r="Y77" s="436"/>
      <c r="Z77" s="436"/>
      <c r="AA77" s="436"/>
      <c r="AB77" s="436"/>
    </row>
    <row r="78" spans="1:28" ht="16">
      <c r="A78" s="436"/>
      <c r="B78" s="436"/>
      <c r="C78" s="436"/>
      <c r="D78" s="436"/>
      <c r="E78" s="436"/>
      <c r="F78" s="436"/>
      <c r="G78" s="436"/>
      <c r="H78" s="436"/>
      <c r="I78" s="436"/>
      <c r="J78" s="436"/>
      <c r="K78" s="436"/>
      <c r="L78" s="436"/>
      <c r="M78" s="436"/>
      <c r="N78" s="436"/>
      <c r="O78" s="436"/>
      <c r="P78" s="436"/>
      <c r="Q78" s="436"/>
      <c r="R78" s="436"/>
      <c r="S78" s="436"/>
      <c r="T78" s="436"/>
      <c r="U78" s="436"/>
      <c r="V78" s="436"/>
      <c r="W78" s="436"/>
      <c r="X78" s="436"/>
      <c r="Y78" s="436"/>
      <c r="Z78" s="436"/>
      <c r="AA78" s="436"/>
      <c r="AB78" s="436"/>
    </row>
    <row r="79" spans="1:28" ht="16">
      <c r="A79" s="436"/>
      <c r="B79" s="436"/>
      <c r="C79" s="436"/>
      <c r="D79" s="436"/>
      <c r="E79" s="436"/>
      <c r="F79" s="436"/>
      <c r="G79" s="436"/>
      <c r="H79" s="436"/>
      <c r="I79" s="436"/>
      <c r="J79" s="436"/>
      <c r="K79" s="436"/>
      <c r="L79" s="436"/>
      <c r="M79" s="436"/>
      <c r="N79" s="436"/>
      <c r="O79" s="436"/>
      <c r="P79" s="436"/>
      <c r="Q79" s="436"/>
      <c r="R79" s="436"/>
      <c r="S79" s="436"/>
      <c r="T79" s="436"/>
      <c r="U79" s="436"/>
      <c r="V79" s="436"/>
      <c r="W79" s="436"/>
      <c r="X79" s="436"/>
      <c r="Y79" s="436"/>
      <c r="Z79" s="436"/>
      <c r="AA79" s="436"/>
      <c r="AB79" s="436"/>
    </row>
    <row r="80" spans="1:28" ht="16">
      <c r="A80" s="436"/>
      <c r="B80" s="436"/>
      <c r="C80" s="436"/>
      <c r="D80" s="436"/>
      <c r="E80" s="436"/>
      <c r="F80" s="436"/>
      <c r="G80" s="436"/>
      <c r="H80" s="436"/>
      <c r="I80" s="436"/>
      <c r="J80" s="436"/>
      <c r="K80" s="436"/>
      <c r="L80" s="436"/>
      <c r="M80" s="436"/>
      <c r="N80" s="436"/>
      <c r="O80" s="436"/>
      <c r="P80" s="436"/>
      <c r="Q80" s="436"/>
      <c r="R80" s="436"/>
      <c r="S80" s="436"/>
      <c r="T80" s="436"/>
      <c r="U80" s="436"/>
      <c r="V80" s="436"/>
      <c r="W80" s="436"/>
      <c r="X80" s="436"/>
      <c r="Y80" s="436"/>
      <c r="Z80" s="436"/>
      <c r="AA80" s="436"/>
      <c r="AB80" s="436"/>
    </row>
  </sheetData>
  <dataConsolidate/>
  <mergeCells count="2">
    <mergeCell ref="A1:B1"/>
    <mergeCell ref="A35:B35"/>
  </mergeCells>
  <phoneticPr fontId="11" type="noConversion"/>
  <dataValidations count="1">
    <dataValidation type="list" allowBlank="1" showInputMessage="1" showErrorMessage="1" sqref="AL17" xr:uid="{00000000-0002-0000-0100-000000000000}">
      <formula1>$AL$2:$AL$32</formula1>
    </dataValidation>
  </dataValidations>
  <printOptions gridLines="1"/>
  <pageMargins left="0.59737654320987654" right="0.87962962962962965" top="0.86419753086419748" bottom="0.52469135802469136" header="0.33950617283950618" footer="0.2932098765432099"/>
  <pageSetup scale="79" orientation="landscape" horizontalDpi="4294967294" verticalDpi="4294967294"/>
  <headerFooter>
    <oddHeader>&amp;C&amp;"CGF Locust Resistance,Regular"&amp;28Team Pre/Post Testing</oddHeader>
    <oddFooter>&amp;L*If using the individual velo charts and lifting cards to track monthly progress, just fill out pre and post metrics here at the end of 6 months so that we can see overall progress.&amp;C_x000D_</oddFooter>
  </headerFooter>
  <rowBreaks count="2" manualBreakCount="2">
    <brk id="34" max="16383" man="1"/>
    <brk id="69" max="16383" man="1"/>
  </rowBreaks>
  <colBreaks count="1" manualBreakCount="1">
    <brk id="14" max="1048575" man="1"/>
  </colBreaks>
  <extLst>
    <ext xmlns:mx="http://schemas.microsoft.com/office/mac/excel/2008/main" uri="{64002731-A6B0-56B0-2670-7721B7C09600}">
      <mx:PLV Mode="1"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39997558519241921"/>
  </sheetPr>
  <dimension ref="A1:MN85"/>
  <sheetViews>
    <sheetView view="pageLayout" zoomScaleNormal="90" workbookViewId="0">
      <selection activeCell="AF1" sqref="AF1:AG2"/>
    </sheetView>
  </sheetViews>
  <sheetFormatPr baseColWidth="10" defaultColWidth="12.83203125" defaultRowHeight="16"/>
  <cols>
    <col min="1" max="1" width="3.1640625" style="10" customWidth="1"/>
    <col min="2" max="2" width="19.83203125" style="10" customWidth="1"/>
    <col min="3" max="3" width="11.5" style="10" customWidth="1"/>
    <col min="4" max="4" width="7.6640625" style="10" customWidth="1"/>
    <col min="5" max="5" width="8.33203125" style="16" customWidth="1"/>
    <col min="6" max="6" width="8.83203125" style="17" customWidth="1"/>
    <col min="7" max="16" width="8.83203125" style="10" customWidth="1"/>
    <col min="17" max="17" width="24" style="10" customWidth="1"/>
    <col min="18" max="19" width="9.5" style="10" customWidth="1"/>
    <col min="20" max="25" width="9.5" style="18" customWidth="1"/>
    <col min="26" max="30" width="9.5" style="10" customWidth="1"/>
    <col min="31" max="31" width="1.6640625" customWidth="1"/>
    <col min="32" max="32" width="10.33203125" style="10" customWidth="1"/>
    <col min="33" max="33" width="9.5" style="10" customWidth="1"/>
    <col min="34" max="56" width="5.33203125" style="10" customWidth="1"/>
    <col min="57" max="57" width="6" style="10" customWidth="1"/>
    <col min="58" max="58" width="2.5" customWidth="1"/>
    <col min="59" max="353" width="1.5" style="10" customWidth="1"/>
    <col min="354" max="16384" width="12.83203125" style="10"/>
  </cols>
  <sheetData>
    <row r="1" spans="1:352" ht="18" customHeight="1" thickBot="1">
      <c r="A1" s="378"/>
      <c r="B1" s="379" t="s">
        <v>396</v>
      </c>
      <c r="C1" s="380"/>
      <c r="D1" s="381"/>
      <c r="E1" s="382" t="s">
        <v>365</v>
      </c>
      <c r="F1" s="253"/>
      <c r="G1" s="378"/>
      <c r="H1" s="378"/>
      <c r="I1" s="378"/>
      <c r="J1" s="378"/>
      <c r="K1" s="378"/>
      <c r="L1" s="378"/>
      <c r="M1" s="378"/>
      <c r="N1" s="378"/>
      <c r="O1" s="378"/>
      <c r="P1" s="378"/>
      <c r="Q1" s="381" t="s">
        <v>365</v>
      </c>
      <c r="R1" s="383"/>
      <c r="S1" s="384"/>
      <c r="T1" s="383"/>
      <c r="U1" s="383"/>
      <c r="V1" s="383"/>
      <c r="W1" s="383"/>
      <c r="X1" s="383"/>
      <c r="Y1" s="383"/>
      <c r="Z1" s="383"/>
      <c r="AA1" s="383"/>
      <c r="AB1" s="383"/>
      <c r="AC1" s="383"/>
      <c r="AD1" s="383"/>
      <c r="AE1" s="4"/>
      <c r="AF1" s="701" t="s">
        <v>366</v>
      </c>
      <c r="AG1" s="702"/>
      <c r="AH1" s="446" t="s">
        <v>367</v>
      </c>
      <c r="AI1" s="446" t="s">
        <v>367</v>
      </c>
      <c r="AJ1" s="446" t="s">
        <v>367</v>
      </c>
      <c r="AK1" s="446" t="s">
        <v>367</v>
      </c>
      <c r="AL1" s="446" t="s">
        <v>367</v>
      </c>
      <c r="AM1" s="446" t="s">
        <v>367</v>
      </c>
      <c r="AN1" s="446" t="s">
        <v>367</v>
      </c>
      <c r="AO1" s="446" t="s">
        <v>367</v>
      </c>
      <c r="AP1" s="446" t="s">
        <v>367</v>
      </c>
      <c r="AQ1" s="446" t="s">
        <v>367</v>
      </c>
      <c r="AR1" s="446" t="s">
        <v>367</v>
      </c>
      <c r="AS1" s="446" t="s">
        <v>367</v>
      </c>
      <c r="AT1" s="446" t="s">
        <v>367</v>
      </c>
      <c r="AU1" s="446" t="s">
        <v>367</v>
      </c>
      <c r="AV1" s="446" t="s">
        <v>367</v>
      </c>
      <c r="AW1" s="446" t="s">
        <v>367</v>
      </c>
      <c r="AX1" s="446" t="s">
        <v>367</v>
      </c>
      <c r="AY1" s="446" t="s">
        <v>367</v>
      </c>
      <c r="AZ1" s="446" t="s">
        <v>367</v>
      </c>
      <c r="BA1" s="446" t="s">
        <v>367</v>
      </c>
      <c r="BB1" s="446" t="s">
        <v>367</v>
      </c>
      <c r="BC1" s="446" t="s">
        <v>367</v>
      </c>
      <c r="BD1" s="446" t="s">
        <v>367</v>
      </c>
      <c r="BE1" s="447" t="s">
        <v>367</v>
      </c>
      <c r="BF1" s="219"/>
      <c r="BG1" s="451" t="str">
        <f>B3</f>
        <v>Sample Athlete 1</v>
      </c>
      <c r="BH1" s="451"/>
      <c r="BI1" s="451"/>
      <c r="BJ1" s="451"/>
      <c r="BK1" s="451"/>
      <c r="BL1" s="451"/>
      <c r="BM1" s="451"/>
      <c r="BN1" s="451"/>
      <c r="BO1" s="451"/>
      <c r="BP1" s="451"/>
      <c r="BQ1" s="451"/>
      <c r="BR1" s="451"/>
      <c r="BS1" s="451"/>
      <c r="BT1" s="451"/>
      <c r="BU1" s="451"/>
      <c r="BV1" s="451"/>
      <c r="BW1" s="451"/>
      <c r="BX1" s="451"/>
      <c r="BY1" s="451"/>
      <c r="BZ1" s="451"/>
      <c r="CA1" s="451"/>
      <c r="CB1" s="451"/>
      <c r="CC1" s="451"/>
      <c r="CD1" s="451"/>
      <c r="CE1" s="451" t="str">
        <f>B4</f>
        <v>Sample Athlete 2</v>
      </c>
      <c r="CF1" s="451"/>
      <c r="CG1" s="451"/>
      <c r="CH1" s="451"/>
      <c r="CI1" s="451"/>
      <c r="CJ1" s="451"/>
      <c r="CK1" s="451"/>
      <c r="CL1" s="451"/>
      <c r="CM1" s="451"/>
      <c r="CN1" s="451"/>
      <c r="CO1" s="451"/>
      <c r="CP1" s="451"/>
      <c r="CQ1" s="451"/>
      <c r="CR1" s="451"/>
      <c r="CS1" s="451"/>
      <c r="CT1" s="451"/>
      <c r="CU1" s="451"/>
      <c r="CV1" s="451"/>
      <c r="CW1" s="451"/>
      <c r="CX1" s="451"/>
      <c r="CY1" s="451"/>
      <c r="CZ1" s="451"/>
      <c r="DA1" s="451"/>
      <c r="DB1" s="451"/>
      <c r="DC1" s="451" t="str">
        <f>B5</f>
        <v>Sample Athlete 3</v>
      </c>
      <c r="DD1" s="451"/>
      <c r="DE1" s="451"/>
      <c r="DF1" s="451"/>
      <c r="DG1" s="451"/>
      <c r="DH1" s="451"/>
      <c r="DI1" s="451"/>
      <c r="DJ1" s="451"/>
      <c r="DK1" s="451"/>
      <c r="DL1" s="451"/>
      <c r="DM1" s="451"/>
      <c r="DN1" s="451"/>
      <c r="DO1" s="451"/>
      <c r="DP1" s="451"/>
      <c r="DQ1" s="451"/>
      <c r="DR1" s="451"/>
      <c r="DS1" s="451"/>
      <c r="DT1" s="451"/>
      <c r="DU1" s="451"/>
      <c r="DV1" s="451"/>
      <c r="DW1" s="451"/>
      <c r="DX1" s="451"/>
      <c r="DY1" s="451"/>
      <c r="DZ1" s="451"/>
      <c r="EA1" s="451" t="str">
        <f>B6</f>
        <v>Name</v>
      </c>
      <c r="EB1" s="451"/>
      <c r="EC1" s="451"/>
      <c r="ED1" s="451"/>
      <c r="EE1" s="451"/>
      <c r="EF1" s="451"/>
      <c r="EG1" s="451"/>
      <c r="EH1" s="451"/>
      <c r="EI1" s="451"/>
      <c r="EJ1" s="451"/>
      <c r="EK1" s="451"/>
      <c r="EL1" s="451"/>
      <c r="EM1" s="451"/>
      <c r="EN1" s="451"/>
      <c r="EO1" s="451"/>
      <c r="EP1" s="451"/>
      <c r="EQ1" s="451"/>
      <c r="ER1" s="451"/>
      <c r="ES1" s="451"/>
      <c r="ET1" s="451"/>
      <c r="EU1" s="451"/>
      <c r="EV1" s="451"/>
      <c r="EW1" s="451"/>
      <c r="EX1" s="451"/>
      <c r="EY1" s="451"/>
      <c r="EZ1" s="451"/>
      <c r="FA1" s="452" t="str">
        <f>B15</f>
        <v>Name</v>
      </c>
      <c r="FB1" s="452"/>
      <c r="FC1" s="452"/>
      <c r="FD1" s="452"/>
      <c r="FE1" s="452"/>
      <c r="FF1" s="452"/>
      <c r="FG1" s="452"/>
      <c r="FH1" s="452"/>
      <c r="FI1" s="452"/>
      <c r="FJ1" s="452"/>
      <c r="FK1" s="452"/>
      <c r="FL1" s="452"/>
      <c r="FM1" s="452"/>
      <c r="FN1" s="452"/>
      <c r="FO1" s="452"/>
      <c r="FP1" s="452"/>
      <c r="FQ1" s="452"/>
      <c r="FR1" s="452"/>
      <c r="FS1" s="452"/>
      <c r="FT1" s="452"/>
      <c r="FU1" s="452"/>
      <c r="FV1" s="452"/>
      <c r="FW1" s="452"/>
      <c r="FX1" s="452"/>
      <c r="FY1" s="452" t="str">
        <f>B16</f>
        <v>Name</v>
      </c>
      <c r="FZ1" s="452"/>
      <c r="GA1" s="452"/>
      <c r="GB1" s="452"/>
      <c r="GC1" s="452"/>
      <c r="GD1" s="452"/>
      <c r="GE1" s="452"/>
      <c r="GF1" s="452"/>
      <c r="GG1" s="452"/>
      <c r="GH1" s="452"/>
      <c r="GI1" s="452"/>
      <c r="GJ1" s="452"/>
      <c r="GK1" s="452"/>
      <c r="GL1" s="452"/>
      <c r="GM1" s="452"/>
      <c r="GN1" s="452"/>
      <c r="GO1" s="452"/>
      <c r="GP1" s="452"/>
      <c r="GQ1" s="452"/>
      <c r="GR1" s="452"/>
      <c r="GS1" s="452"/>
      <c r="GT1" s="452"/>
      <c r="GU1" s="452"/>
      <c r="GV1" s="452"/>
      <c r="GW1" s="452" t="str">
        <f>B17</f>
        <v>Name</v>
      </c>
      <c r="GX1" s="452"/>
      <c r="GY1" s="452"/>
      <c r="GZ1" s="452"/>
      <c r="HA1" s="452"/>
      <c r="HB1" s="452"/>
      <c r="HC1" s="452"/>
      <c r="HD1" s="452"/>
      <c r="HE1" s="452"/>
      <c r="HF1" s="452"/>
      <c r="HG1" s="452"/>
      <c r="HH1" s="452"/>
      <c r="HI1" s="452"/>
      <c r="HJ1" s="452"/>
      <c r="HK1" s="452"/>
      <c r="HL1" s="452"/>
      <c r="HM1" s="452"/>
      <c r="HN1" s="452"/>
      <c r="HO1" s="452"/>
      <c r="HP1" s="452"/>
      <c r="HQ1" s="452"/>
      <c r="HR1" s="452"/>
      <c r="HS1" s="452"/>
      <c r="HT1" s="452"/>
      <c r="HU1" s="452" t="str">
        <f>B18</f>
        <v>Name</v>
      </c>
      <c r="HV1" s="452"/>
      <c r="HW1" s="452"/>
      <c r="HX1" s="452"/>
      <c r="HY1" s="452"/>
      <c r="HZ1" s="452"/>
      <c r="IA1" s="452"/>
      <c r="IB1" s="452"/>
      <c r="IC1" s="452"/>
      <c r="ID1" s="452"/>
      <c r="IE1" s="452"/>
      <c r="IF1" s="452"/>
      <c r="IG1" s="452"/>
      <c r="IH1" s="452"/>
      <c r="II1" s="452"/>
      <c r="IJ1" s="452"/>
      <c r="IK1" s="452"/>
      <c r="IL1" s="452"/>
      <c r="IM1" s="452"/>
      <c r="IN1" s="452"/>
      <c r="IO1" s="452"/>
      <c r="IP1" s="452"/>
      <c r="IQ1" s="452"/>
      <c r="IR1" s="452"/>
      <c r="IS1" s="453"/>
      <c r="IT1" s="453"/>
      <c r="IU1" s="453" t="str">
        <f>B27</f>
        <v>Name</v>
      </c>
      <c r="IV1" s="453"/>
      <c r="IW1" s="453"/>
      <c r="IX1" s="453"/>
      <c r="IY1" s="453"/>
      <c r="IZ1" s="453"/>
      <c r="JA1" s="453"/>
      <c r="JB1" s="453"/>
      <c r="JC1" s="453"/>
      <c r="JD1" s="453"/>
      <c r="JE1" s="453"/>
      <c r="JF1" s="453"/>
      <c r="JG1" s="453"/>
      <c r="JH1" s="453"/>
      <c r="JI1" s="453"/>
      <c r="JJ1" s="453"/>
      <c r="JK1" s="453"/>
      <c r="JL1" s="453"/>
      <c r="JM1" s="453"/>
      <c r="JN1" s="453"/>
      <c r="JO1" s="453"/>
      <c r="JP1" s="453"/>
      <c r="JQ1" s="453"/>
      <c r="JR1" s="453"/>
      <c r="JS1" s="453" t="str">
        <f>B28</f>
        <v>Name</v>
      </c>
      <c r="JT1" s="453"/>
      <c r="JU1" s="453"/>
      <c r="JV1" s="453"/>
      <c r="JW1" s="453"/>
      <c r="JX1" s="453"/>
      <c r="JY1" s="453"/>
      <c r="JZ1" s="453"/>
      <c r="KA1" s="453"/>
      <c r="KB1" s="453"/>
      <c r="KC1" s="453"/>
      <c r="KD1" s="453"/>
      <c r="KE1" s="453"/>
      <c r="KF1" s="453"/>
      <c r="KG1" s="453"/>
      <c r="KH1" s="453"/>
      <c r="KI1" s="453"/>
      <c r="KJ1" s="453"/>
      <c r="KK1" s="453"/>
      <c r="KL1" s="453"/>
      <c r="KM1" s="453"/>
      <c r="KN1" s="453"/>
      <c r="KO1" s="453"/>
      <c r="KP1" s="453"/>
      <c r="KQ1" s="453" t="str">
        <f>B29</f>
        <v>Name</v>
      </c>
      <c r="KR1" s="453"/>
      <c r="KS1" s="453"/>
      <c r="KT1" s="453"/>
      <c r="KU1" s="453"/>
      <c r="KV1" s="453"/>
      <c r="KW1" s="453"/>
      <c r="KX1" s="453"/>
      <c r="KY1" s="453"/>
      <c r="KZ1" s="453"/>
      <c r="LA1" s="453"/>
      <c r="LB1" s="453"/>
      <c r="LC1" s="453"/>
      <c r="LD1" s="453"/>
      <c r="LE1" s="453"/>
      <c r="LF1" s="453"/>
      <c r="LG1" s="453"/>
      <c r="LH1" s="453"/>
      <c r="LI1" s="453"/>
      <c r="LJ1" s="453"/>
      <c r="LK1" s="453"/>
      <c r="LL1" s="453"/>
      <c r="LM1" s="453"/>
      <c r="LN1" s="453"/>
      <c r="LO1" s="453" t="str">
        <f>B30</f>
        <v>Name</v>
      </c>
      <c r="LP1" s="453"/>
      <c r="LQ1" s="453"/>
      <c r="LR1" s="453"/>
      <c r="LS1" s="453"/>
      <c r="LT1" s="453"/>
      <c r="LU1" s="453"/>
      <c r="LV1" s="453"/>
      <c r="LW1" s="453"/>
      <c r="LX1" s="453"/>
      <c r="LY1" s="453"/>
      <c r="LZ1" s="453"/>
      <c r="MA1" s="453"/>
      <c r="MB1" s="453"/>
      <c r="MC1" s="453"/>
      <c r="MD1" s="453"/>
      <c r="ME1" s="453"/>
      <c r="MF1" s="453"/>
      <c r="MG1" s="453"/>
      <c r="MH1" s="453"/>
      <c r="MI1" s="453"/>
      <c r="MJ1" s="453"/>
      <c r="MK1" s="453"/>
      <c r="ML1" s="453"/>
      <c r="MM1" s="453"/>
      <c r="MN1" s="239"/>
    </row>
    <row r="2" spans="1:352" ht="16" customHeight="1" thickBot="1">
      <c r="A2" s="385"/>
      <c r="B2" s="385" t="s">
        <v>341</v>
      </c>
      <c r="C2" s="386" t="s">
        <v>368</v>
      </c>
      <c r="D2" s="385" t="s">
        <v>369</v>
      </c>
      <c r="E2" s="385" t="s">
        <v>370</v>
      </c>
      <c r="F2" s="385" t="s">
        <v>371</v>
      </c>
      <c r="G2" s="385" t="s">
        <v>372</v>
      </c>
      <c r="H2" s="385" t="s">
        <v>373</v>
      </c>
      <c r="I2" s="385" t="s">
        <v>374</v>
      </c>
      <c r="J2" s="385" t="s">
        <v>375</v>
      </c>
      <c r="K2" s="385" t="s">
        <v>376</v>
      </c>
      <c r="L2" s="385" t="s">
        <v>377</v>
      </c>
      <c r="M2" s="385" t="s">
        <v>378</v>
      </c>
      <c r="N2" s="385" t="s">
        <v>379</v>
      </c>
      <c r="O2" s="385" t="s">
        <v>380</v>
      </c>
      <c r="P2" s="387" t="s">
        <v>381</v>
      </c>
      <c r="Q2" s="439" t="s">
        <v>341</v>
      </c>
      <c r="R2" s="440" t="s">
        <v>382</v>
      </c>
      <c r="S2" s="440" t="s">
        <v>383</v>
      </c>
      <c r="T2" s="440" t="s">
        <v>384</v>
      </c>
      <c r="U2" s="440" t="s">
        <v>385</v>
      </c>
      <c r="V2" s="440" t="s">
        <v>386</v>
      </c>
      <c r="W2" s="440" t="s">
        <v>387</v>
      </c>
      <c r="X2" s="440" t="s">
        <v>388</v>
      </c>
      <c r="Y2" s="440" t="s">
        <v>389</v>
      </c>
      <c r="Z2" s="440" t="s">
        <v>390</v>
      </c>
      <c r="AA2" s="440" t="s">
        <v>391</v>
      </c>
      <c r="AB2" s="440" t="s">
        <v>392</v>
      </c>
      <c r="AC2" s="441" t="s">
        <v>393</v>
      </c>
      <c r="AD2" s="442" t="s">
        <v>394</v>
      </c>
      <c r="AE2" s="4"/>
      <c r="AF2" s="703"/>
      <c r="AG2" s="704"/>
      <c r="AH2" s="385">
        <v>1</v>
      </c>
      <c r="AI2" s="385">
        <f>AH2+1</f>
        <v>2</v>
      </c>
      <c r="AJ2" s="385">
        <f t="shared" ref="AJ2:BE2" si="0">AI2+1</f>
        <v>3</v>
      </c>
      <c r="AK2" s="385">
        <f t="shared" si="0"/>
        <v>4</v>
      </c>
      <c r="AL2" s="385">
        <f t="shared" si="0"/>
        <v>5</v>
      </c>
      <c r="AM2" s="385">
        <f t="shared" si="0"/>
        <v>6</v>
      </c>
      <c r="AN2" s="385">
        <f t="shared" si="0"/>
        <v>7</v>
      </c>
      <c r="AO2" s="385">
        <f t="shared" si="0"/>
        <v>8</v>
      </c>
      <c r="AP2" s="385">
        <f t="shared" si="0"/>
        <v>9</v>
      </c>
      <c r="AQ2" s="385">
        <f t="shared" si="0"/>
        <v>10</v>
      </c>
      <c r="AR2" s="385">
        <f t="shared" si="0"/>
        <v>11</v>
      </c>
      <c r="AS2" s="385">
        <f t="shared" si="0"/>
        <v>12</v>
      </c>
      <c r="AT2" s="385">
        <f t="shared" si="0"/>
        <v>13</v>
      </c>
      <c r="AU2" s="385">
        <f>AT2+1</f>
        <v>14</v>
      </c>
      <c r="AV2" s="385">
        <f t="shared" si="0"/>
        <v>15</v>
      </c>
      <c r="AW2" s="385">
        <f t="shared" si="0"/>
        <v>16</v>
      </c>
      <c r="AX2" s="385">
        <f t="shared" si="0"/>
        <v>17</v>
      </c>
      <c r="AY2" s="385">
        <f t="shared" si="0"/>
        <v>18</v>
      </c>
      <c r="AZ2" s="385">
        <f t="shared" si="0"/>
        <v>19</v>
      </c>
      <c r="BA2" s="385">
        <f t="shared" si="0"/>
        <v>20</v>
      </c>
      <c r="BB2" s="385">
        <f t="shared" si="0"/>
        <v>21</v>
      </c>
      <c r="BC2" s="385">
        <f>BB2+1</f>
        <v>22</v>
      </c>
      <c r="BD2" s="385">
        <f t="shared" si="0"/>
        <v>23</v>
      </c>
      <c r="BE2" s="448">
        <f t="shared" si="0"/>
        <v>24</v>
      </c>
      <c r="BF2" s="219"/>
      <c r="BG2" s="451"/>
      <c r="BH2" s="451"/>
      <c r="BI2" s="451"/>
      <c r="BJ2" s="451"/>
      <c r="BK2" s="451"/>
      <c r="BL2" s="451"/>
      <c r="BM2" s="451"/>
      <c r="BN2" s="451"/>
      <c r="BO2" s="451"/>
      <c r="BP2" s="451"/>
      <c r="BQ2" s="451"/>
      <c r="BR2" s="451"/>
      <c r="BS2" s="451"/>
      <c r="BT2" s="451"/>
      <c r="BU2" s="451"/>
      <c r="BV2" s="451"/>
      <c r="BW2" s="451"/>
      <c r="BX2" s="451"/>
      <c r="BY2" s="451"/>
      <c r="BZ2" s="451"/>
      <c r="CA2" s="451"/>
      <c r="CB2" s="451"/>
      <c r="CC2" s="451"/>
      <c r="CD2" s="451"/>
      <c r="CE2" s="451"/>
      <c r="CF2" s="451"/>
      <c r="CG2" s="451"/>
      <c r="CH2" s="451"/>
      <c r="CI2" s="451"/>
      <c r="CJ2" s="451"/>
      <c r="CK2" s="451"/>
      <c r="CL2" s="451"/>
      <c r="CM2" s="451"/>
      <c r="CN2" s="451"/>
      <c r="CO2" s="451"/>
      <c r="CP2" s="451"/>
      <c r="CQ2" s="451"/>
      <c r="CR2" s="451"/>
      <c r="CS2" s="451"/>
      <c r="CT2" s="451"/>
      <c r="CU2" s="451"/>
      <c r="CV2" s="451"/>
      <c r="CW2" s="451"/>
      <c r="CX2" s="451"/>
      <c r="CY2" s="451"/>
      <c r="CZ2" s="451"/>
      <c r="DA2" s="451"/>
      <c r="DB2" s="451"/>
      <c r="DC2" s="451"/>
      <c r="DD2" s="451"/>
      <c r="DE2" s="451"/>
      <c r="DF2" s="451"/>
      <c r="DG2" s="451"/>
      <c r="DH2" s="451"/>
      <c r="DI2" s="451"/>
      <c r="DJ2" s="451"/>
      <c r="DK2" s="451"/>
      <c r="DL2" s="451"/>
      <c r="DM2" s="451"/>
      <c r="DN2" s="451"/>
      <c r="DO2" s="451"/>
      <c r="DP2" s="451"/>
      <c r="DQ2" s="451"/>
      <c r="DR2" s="451"/>
      <c r="DS2" s="451"/>
      <c r="DT2" s="451"/>
      <c r="DU2" s="451"/>
      <c r="DV2" s="451"/>
      <c r="DW2" s="451"/>
      <c r="DX2" s="451"/>
      <c r="DY2" s="451"/>
      <c r="DZ2" s="451"/>
      <c r="EA2" s="451"/>
      <c r="EB2" s="451"/>
      <c r="EC2" s="451"/>
      <c r="ED2" s="451"/>
      <c r="EE2" s="451"/>
      <c r="EF2" s="451"/>
      <c r="EG2" s="451"/>
      <c r="EH2" s="451"/>
      <c r="EI2" s="451"/>
      <c r="EJ2" s="451"/>
      <c r="EK2" s="451"/>
      <c r="EL2" s="451"/>
      <c r="EM2" s="451"/>
      <c r="EN2" s="451"/>
      <c r="EO2" s="451"/>
      <c r="EP2" s="451"/>
      <c r="EQ2" s="451"/>
      <c r="ER2" s="451"/>
      <c r="ES2" s="451"/>
      <c r="ET2" s="451"/>
      <c r="EU2" s="451"/>
      <c r="EV2" s="451"/>
      <c r="EW2" s="451"/>
      <c r="EX2" s="451"/>
      <c r="EY2" s="451"/>
      <c r="EZ2" s="451"/>
      <c r="FA2" s="452"/>
      <c r="FB2" s="452"/>
      <c r="FC2" s="452"/>
      <c r="FD2" s="452"/>
      <c r="FE2" s="452"/>
      <c r="FF2" s="452"/>
      <c r="FG2" s="452"/>
      <c r="FH2" s="452"/>
      <c r="FI2" s="452"/>
      <c r="FJ2" s="452"/>
      <c r="FK2" s="452"/>
      <c r="FL2" s="452"/>
      <c r="FM2" s="452"/>
      <c r="FN2" s="452"/>
      <c r="FO2" s="452"/>
      <c r="FP2" s="452"/>
      <c r="FQ2" s="452"/>
      <c r="FR2" s="452"/>
      <c r="FS2" s="452"/>
      <c r="FT2" s="452"/>
      <c r="FU2" s="452"/>
      <c r="FV2" s="452"/>
      <c r="FW2" s="452"/>
      <c r="FX2" s="452"/>
      <c r="FY2" s="452"/>
      <c r="FZ2" s="452"/>
      <c r="GA2" s="452"/>
      <c r="GB2" s="452"/>
      <c r="GC2" s="452"/>
      <c r="GD2" s="452"/>
      <c r="GE2" s="452"/>
      <c r="GF2" s="452"/>
      <c r="GG2" s="452"/>
      <c r="GH2" s="452"/>
      <c r="GI2" s="452"/>
      <c r="GJ2" s="452"/>
      <c r="GK2" s="452"/>
      <c r="GL2" s="452"/>
      <c r="GM2" s="452"/>
      <c r="GN2" s="452"/>
      <c r="GO2" s="452"/>
      <c r="GP2" s="452"/>
      <c r="GQ2" s="452"/>
      <c r="GR2" s="452"/>
      <c r="GS2" s="452"/>
      <c r="GT2" s="452"/>
      <c r="GU2" s="452"/>
      <c r="GV2" s="452"/>
      <c r="GW2" s="452"/>
      <c r="GX2" s="452"/>
      <c r="GY2" s="452"/>
      <c r="GZ2" s="452"/>
      <c r="HA2" s="452"/>
      <c r="HB2" s="452"/>
      <c r="HC2" s="452"/>
      <c r="HD2" s="452"/>
      <c r="HE2" s="452"/>
      <c r="HF2" s="452"/>
      <c r="HG2" s="452"/>
      <c r="HH2" s="452"/>
      <c r="HI2" s="452"/>
      <c r="HJ2" s="452"/>
      <c r="HK2" s="452"/>
      <c r="HL2" s="452"/>
      <c r="HM2" s="452"/>
      <c r="HN2" s="452"/>
      <c r="HO2" s="452"/>
      <c r="HP2" s="452"/>
      <c r="HQ2" s="452"/>
      <c r="HR2" s="452"/>
      <c r="HS2" s="452"/>
      <c r="HT2" s="452"/>
      <c r="HU2" s="452"/>
      <c r="HV2" s="452"/>
      <c r="HW2" s="452"/>
      <c r="HX2" s="452"/>
      <c r="HY2" s="452"/>
      <c r="HZ2" s="452"/>
      <c r="IA2" s="452"/>
      <c r="IB2" s="452"/>
      <c r="IC2" s="452"/>
      <c r="ID2" s="452"/>
      <c r="IE2" s="452"/>
      <c r="IF2" s="452"/>
      <c r="IG2" s="452"/>
      <c r="IH2" s="452"/>
      <c r="II2" s="452"/>
      <c r="IJ2" s="452"/>
      <c r="IK2" s="452"/>
      <c r="IL2" s="452"/>
      <c r="IM2" s="452"/>
      <c r="IN2" s="452"/>
      <c r="IO2" s="452"/>
      <c r="IP2" s="452"/>
      <c r="IQ2" s="452"/>
      <c r="IR2" s="452"/>
      <c r="IS2" s="453"/>
      <c r="IT2" s="453"/>
      <c r="IU2" s="453"/>
      <c r="IV2" s="453"/>
      <c r="IW2" s="453"/>
      <c r="IX2" s="453"/>
      <c r="IY2" s="453"/>
      <c r="IZ2" s="453"/>
      <c r="JA2" s="453"/>
      <c r="JB2" s="453"/>
      <c r="JC2" s="453"/>
      <c r="JD2" s="453"/>
      <c r="JE2" s="453"/>
      <c r="JF2" s="453"/>
      <c r="JG2" s="453"/>
      <c r="JH2" s="453"/>
      <c r="JI2" s="453"/>
      <c r="JJ2" s="453"/>
      <c r="JK2" s="453"/>
      <c r="JL2" s="453"/>
      <c r="JM2" s="453"/>
      <c r="JN2" s="453"/>
      <c r="JO2" s="453"/>
      <c r="JP2" s="453"/>
      <c r="JQ2" s="453"/>
      <c r="JR2" s="453"/>
      <c r="JS2" s="453"/>
      <c r="JT2" s="453"/>
      <c r="JU2" s="453"/>
      <c r="JV2" s="453"/>
      <c r="JW2" s="453"/>
      <c r="JX2" s="453"/>
      <c r="JY2" s="453"/>
      <c r="JZ2" s="453"/>
      <c r="KA2" s="453"/>
      <c r="KB2" s="453"/>
      <c r="KC2" s="453"/>
      <c r="KD2" s="453"/>
      <c r="KE2" s="453"/>
      <c r="KF2" s="453"/>
      <c r="KG2" s="453"/>
      <c r="KH2" s="453"/>
      <c r="KI2" s="453"/>
      <c r="KJ2" s="453"/>
      <c r="KK2" s="453"/>
      <c r="KL2" s="453"/>
      <c r="KM2" s="453"/>
      <c r="KN2" s="453"/>
      <c r="KO2" s="453"/>
      <c r="KP2" s="453"/>
      <c r="KQ2" s="453"/>
      <c r="KR2" s="453"/>
      <c r="KS2" s="453"/>
      <c r="KT2" s="453"/>
      <c r="KU2" s="453"/>
      <c r="KV2" s="453"/>
      <c r="KW2" s="453"/>
      <c r="KX2" s="453"/>
      <c r="KY2" s="453"/>
      <c r="KZ2" s="453"/>
      <c r="LA2" s="453"/>
      <c r="LB2" s="453"/>
      <c r="LC2" s="453"/>
      <c r="LD2" s="453"/>
      <c r="LE2" s="453"/>
      <c r="LF2" s="453"/>
      <c r="LG2" s="453"/>
      <c r="LH2" s="453"/>
      <c r="LI2" s="453"/>
      <c r="LJ2" s="453"/>
      <c r="LK2" s="453"/>
      <c r="LL2" s="453"/>
      <c r="LM2" s="453"/>
      <c r="LN2" s="453"/>
      <c r="LO2" s="453"/>
      <c r="LP2" s="453"/>
      <c r="LQ2" s="453"/>
      <c r="LR2" s="453"/>
      <c r="LS2" s="453"/>
      <c r="LT2" s="453"/>
      <c r="LU2" s="453"/>
      <c r="LV2" s="453"/>
      <c r="LW2" s="453"/>
      <c r="LX2" s="453"/>
      <c r="LY2" s="453"/>
      <c r="LZ2" s="453"/>
      <c r="MA2" s="453"/>
      <c r="MB2" s="453"/>
      <c r="MC2" s="453"/>
      <c r="MD2" s="453"/>
      <c r="ME2" s="453"/>
      <c r="MF2" s="453"/>
      <c r="MG2" s="453"/>
      <c r="MH2" s="453"/>
      <c r="MI2" s="453"/>
      <c r="MJ2" s="453"/>
      <c r="MK2" s="453"/>
      <c r="ML2" s="453"/>
      <c r="MM2" s="453"/>
      <c r="MN2" s="239"/>
    </row>
    <row r="3" spans="1:352" ht="17" customHeight="1">
      <c r="A3" s="388">
        <v>1</v>
      </c>
      <c r="B3" s="389" t="s">
        <v>601</v>
      </c>
      <c r="C3" s="390">
        <v>210</v>
      </c>
      <c r="D3" s="390">
        <v>1.5</v>
      </c>
      <c r="E3" s="391">
        <v>185</v>
      </c>
      <c r="F3" s="392">
        <v>186.2</v>
      </c>
      <c r="G3" s="393">
        <v>188.3</v>
      </c>
      <c r="H3" s="394">
        <v>189.1</v>
      </c>
      <c r="I3" s="392">
        <v>188.7</v>
      </c>
      <c r="J3" s="392">
        <v>190.1</v>
      </c>
      <c r="K3" s="393">
        <v>192.5</v>
      </c>
      <c r="L3" s="392">
        <v>192.9</v>
      </c>
      <c r="M3" s="393">
        <v>195.1</v>
      </c>
      <c r="N3" s="392">
        <v>196.7</v>
      </c>
      <c r="O3" s="392">
        <v>197.9</v>
      </c>
      <c r="P3" s="395">
        <v>199.1</v>
      </c>
      <c r="Q3" s="443" t="str">
        <f>B3</f>
        <v>Sample Athlete 1</v>
      </c>
      <c r="R3" s="392">
        <v>200.2</v>
      </c>
      <c r="S3" s="392">
        <v>201.8</v>
      </c>
      <c r="T3" s="393">
        <v>202.3</v>
      </c>
      <c r="U3" s="394">
        <v>204.1</v>
      </c>
      <c r="V3" s="392">
        <v>204.5</v>
      </c>
      <c r="W3" s="392">
        <v>206</v>
      </c>
      <c r="X3" s="393">
        <v>207.1</v>
      </c>
      <c r="Y3" s="392">
        <v>209.8</v>
      </c>
      <c r="Z3" s="393">
        <v>210.2</v>
      </c>
      <c r="AA3" s="392">
        <v>212.5</v>
      </c>
      <c r="AB3" s="392">
        <v>213.2</v>
      </c>
      <c r="AC3" s="396">
        <v>214.1</v>
      </c>
      <c r="AD3" s="395">
        <v>214.5</v>
      </c>
      <c r="AE3" s="4"/>
      <c r="AF3" s="455">
        <f>C3-E3</f>
        <v>25</v>
      </c>
      <c r="AG3" s="456" t="s">
        <v>2</v>
      </c>
      <c r="AH3" s="459">
        <f t="shared" ref="AH3:AH38" si="1">IF(AND($D3&gt;=0,($E3+$D3)&gt;=$C3),$C3,IF(AND($D3&lt;=0,($E3+$D3)&lt;=$C3),$C3,$E3+$D3))</f>
        <v>186.5</v>
      </c>
      <c r="AI3" s="459">
        <f t="shared" ref="AI3:AX18" si="2">IF(AND($D3&gt;=0,(AH3+$D3)&gt;=$C3),$C3,IF(AND($D3&lt;=0,(AH3+$D3)&lt;=$C3),$C3,AH3+$D3))</f>
        <v>188</v>
      </c>
      <c r="AJ3" s="459">
        <f t="shared" si="2"/>
        <v>189.5</v>
      </c>
      <c r="AK3" s="459">
        <f t="shared" si="2"/>
        <v>191</v>
      </c>
      <c r="AL3" s="459">
        <f t="shared" si="2"/>
        <v>192.5</v>
      </c>
      <c r="AM3" s="459">
        <f t="shared" si="2"/>
        <v>194</v>
      </c>
      <c r="AN3" s="459">
        <f t="shared" si="2"/>
        <v>195.5</v>
      </c>
      <c r="AO3" s="459">
        <f t="shared" si="2"/>
        <v>197</v>
      </c>
      <c r="AP3" s="459">
        <f t="shared" si="2"/>
        <v>198.5</v>
      </c>
      <c r="AQ3" s="459">
        <f t="shared" si="2"/>
        <v>200</v>
      </c>
      <c r="AR3" s="459">
        <f t="shared" si="2"/>
        <v>201.5</v>
      </c>
      <c r="AS3" s="459">
        <f t="shared" si="2"/>
        <v>203</v>
      </c>
      <c r="AT3" s="459">
        <f t="shared" si="2"/>
        <v>204.5</v>
      </c>
      <c r="AU3" s="459">
        <f t="shared" si="2"/>
        <v>206</v>
      </c>
      <c r="AV3" s="459">
        <f t="shared" si="2"/>
        <v>207.5</v>
      </c>
      <c r="AW3" s="459">
        <f t="shared" si="2"/>
        <v>209</v>
      </c>
      <c r="AX3" s="459">
        <f t="shared" si="2"/>
        <v>210</v>
      </c>
      <c r="AY3" s="459">
        <f t="shared" ref="AY3:BE17" si="3">IF(AND($D3&gt;=0,(AX3+$D3)&gt;=$C3),$C3,IF(AND($D3&lt;=0,(AX3+$D3)&lt;=$C3),$C3,AX3+$D3))</f>
        <v>210</v>
      </c>
      <c r="AZ3" s="459">
        <f t="shared" si="3"/>
        <v>210</v>
      </c>
      <c r="BA3" s="459">
        <f t="shared" si="3"/>
        <v>210</v>
      </c>
      <c r="BB3" s="459">
        <f t="shared" si="3"/>
        <v>210</v>
      </c>
      <c r="BC3" s="459">
        <f t="shared" si="3"/>
        <v>210</v>
      </c>
      <c r="BD3" s="459">
        <f t="shared" si="3"/>
        <v>210</v>
      </c>
      <c r="BE3" s="460">
        <f t="shared" si="3"/>
        <v>210</v>
      </c>
      <c r="BF3" s="219"/>
      <c r="BG3" s="451"/>
      <c r="BH3" s="451"/>
      <c r="BI3" s="451"/>
      <c r="BJ3" s="451"/>
      <c r="BK3" s="451"/>
      <c r="BL3" s="451"/>
      <c r="BM3" s="451"/>
      <c r="BN3" s="451"/>
      <c r="BO3" s="451"/>
      <c r="BP3" s="451"/>
      <c r="BQ3" s="451"/>
      <c r="BR3" s="451"/>
      <c r="BS3" s="451"/>
      <c r="BT3" s="451"/>
      <c r="BU3" s="451"/>
      <c r="BV3" s="451"/>
      <c r="BW3" s="451"/>
      <c r="BX3" s="451"/>
      <c r="BY3" s="451"/>
      <c r="BZ3" s="451"/>
      <c r="CA3" s="451"/>
      <c r="CB3" s="451"/>
      <c r="CC3" s="451"/>
      <c r="CD3" s="451"/>
      <c r="CE3" s="451"/>
      <c r="CF3" s="451"/>
      <c r="CG3" s="451"/>
      <c r="CH3" s="451"/>
      <c r="CI3" s="451"/>
      <c r="CJ3" s="451"/>
      <c r="CK3" s="451"/>
      <c r="CL3" s="451"/>
      <c r="CM3" s="451"/>
      <c r="CN3" s="451"/>
      <c r="CO3" s="451"/>
      <c r="CP3" s="451"/>
      <c r="CQ3" s="451"/>
      <c r="CR3" s="451"/>
      <c r="CS3" s="451"/>
      <c r="CT3" s="451"/>
      <c r="CU3" s="451"/>
      <c r="CV3" s="451"/>
      <c r="CW3" s="451"/>
      <c r="CX3" s="451"/>
      <c r="CY3" s="451"/>
      <c r="CZ3" s="451"/>
      <c r="DA3" s="451"/>
      <c r="DB3" s="451"/>
      <c r="DC3" s="451"/>
      <c r="DD3" s="451"/>
      <c r="DE3" s="451"/>
      <c r="DF3" s="451"/>
      <c r="DG3" s="451"/>
      <c r="DH3" s="451"/>
      <c r="DI3" s="451"/>
      <c r="DJ3" s="451"/>
      <c r="DK3" s="451"/>
      <c r="DL3" s="451"/>
      <c r="DM3" s="451"/>
      <c r="DN3" s="451"/>
      <c r="DO3" s="451"/>
      <c r="DP3" s="451"/>
      <c r="DQ3" s="451"/>
      <c r="DR3" s="451"/>
      <c r="DS3" s="451"/>
      <c r="DT3" s="451"/>
      <c r="DU3" s="451"/>
      <c r="DV3" s="451"/>
      <c r="DW3" s="451"/>
      <c r="DX3" s="451"/>
      <c r="DY3" s="451"/>
      <c r="DZ3" s="451"/>
      <c r="EA3" s="451"/>
      <c r="EB3" s="451"/>
      <c r="EC3" s="451"/>
      <c r="ED3" s="451"/>
      <c r="EE3" s="451"/>
      <c r="EF3" s="451"/>
      <c r="EG3" s="451"/>
      <c r="EH3" s="451"/>
      <c r="EI3" s="451"/>
      <c r="EJ3" s="451"/>
      <c r="EK3" s="451"/>
      <c r="EL3" s="451"/>
      <c r="EM3" s="451"/>
      <c r="EN3" s="451"/>
      <c r="EO3" s="451"/>
      <c r="EP3" s="451"/>
      <c r="EQ3" s="451"/>
      <c r="ER3" s="451"/>
      <c r="ES3" s="451"/>
      <c r="ET3" s="451"/>
      <c r="EU3" s="451"/>
      <c r="EV3" s="451"/>
      <c r="EW3" s="451"/>
      <c r="EX3" s="451"/>
      <c r="EY3" s="451"/>
      <c r="EZ3" s="451"/>
      <c r="FA3" s="452"/>
      <c r="FB3" s="452"/>
      <c r="FC3" s="452"/>
      <c r="FD3" s="452"/>
      <c r="FE3" s="452"/>
      <c r="FF3" s="452"/>
      <c r="FG3" s="452"/>
      <c r="FH3" s="452"/>
      <c r="FI3" s="452"/>
      <c r="FJ3" s="452"/>
      <c r="FK3" s="452"/>
      <c r="FL3" s="452"/>
      <c r="FM3" s="452"/>
      <c r="FN3" s="452"/>
      <c r="FO3" s="452"/>
      <c r="FP3" s="452"/>
      <c r="FQ3" s="452"/>
      <c r="FR3" s="452"/>
      <c r="FS3" s="452"/>
      <c r="FT3" s="452"/>
      <c r="FU3" s="452"/>
      <c r="FV3" s="452"/>
      <c r="FW3" s="452"/>
      <c r="FX3" s="452"/>
      <c r="FY3" s="452"/>
      <c r="FZ3" s="452"/>
      <c r="GA3" s="452"/>
      <c r="GB3" s="452"/>
      <c r="GC3" s="452"/>
      <c r="GD3" s="452"/>
      <c r="GE3" s="452"/>
      <c r="GF3" s="452"/>
      <c r="GG3" s="452"/>
      <c r="GH3" s="452"/>
      <c r="GI3" s="452"/>
      <c r="GJ3" s="452"/>
      <c r="GK3" s="452"/>
      <c r="GL3" s="452"/>
      <c r="GM3" s="452"/>
      <c r="GN3" s="452"/>
      <c r="GO3" s="452"/>
      <c r="GP3" s="452"/>
      <c r="GQ3" s="452"/>
      <c r="GR3" s="452"/>
      <c r="GS3" s="452"/>
      <c r="GT3" s="452"/>
      <c r="GU3" s="452"/>
      <c r="GV3" s="452"/>
      <c r="GW3" s="452"/>
      <c r="GX3" s="452"/>
      <c r="GY3" s="452"/>
      <c r="GZ3" s="452"/>
      <c r="HA3" s="452"/>
      <c r="HB3" s="452"/>
      <c r="HC3" s="452"/>
      <c r="HD3" s="452"/>
      <c r="HE3" s="452"/>
      <c r="HF3" s="452"/>
      <c r="HG3" s="452"/>
      <c r="HH3" s="452"/>
      <c r="HI3" s="452"/>
      <c r="HJ3" s="452"/>
      <c r="HK3" s="452"/>
      <c r="HL3" s="452"/>
      <c r="HM3" s="452"/>
      <c r="HN3" s="452"/>
      <c r="HO3" s="452"/>
      <c r="HP3" s="452"/>
      <c r="HQ3" s="452"/>
      <c r="HR3" s="452"/>
      <c r="HS3" s="452"/>
      <c r="HT3" s="452"/>
      <c r="HU3" s="452"/>
      <c r="HV3" s="452"/>
      <c r="HW3" s="452"/>
      <c r="HX3" s="452"/>
      <c r="HY3" s="452"/>
      <c r="HZ3" s="452"/>
      <c r="IA3" s="452"/>
      <c r="IB3" s="452"/>
      <c r="IC3" s="452"/>
      <c r="ID3" s="452"/>
      <c r="IE3" s="452"/>
      <c r="IF3" s="452"/>
      <c r="IG3" s="452"/>
      <c r="IH3" s="452"/>
      <c r="II3" s="452"/>
      <c r="IJ3" s="452"/>
      <c r="IK3" s="452"/>
      <c r="IL3" s="452"/>
      <c r="IM3" s="452"/>
      <c r="IN3" s="452"/>
      <c r="IO3" s="452"/>
      <c r="IP3" s="452"/>
      <c r="IQ3" s="452"/>
      <c r="IR3" s="452"/>
      <c r="IS3" s="453"/>
      <c r="IT3" s="453"/>
      <c r="IU3" s="453"/>
      <c r="IV3" s="453"/>
      <c r="IW3" s="453"/>
      <c r="IX3" s="453"/>
      <c r="IY3" s="453"/>
      <c r="IZ3" s="453"/>
      <c r="JA3" s="453"/>
      <c r="JB3" s="453"/>
      <c r="JC3" s="453"/>
      <c r="JD3" s="453"/>
      <c r="JE3" s="453"/>
      <c r="JF3" s="453"/>
      <c r="JG3" s="453"/>
      <c r="JH3" s="453"/>
      <c r="JI3" s="453"/>
      <c r="JJ3" s="453"/>
      <c r="JK3" s="453"/>
      <c r="JL3" s="453"/>
      <c r="JM3" s="453"/>
      <c r="JN3" s="453"/>
      <c r="JO3" s="453"/>
      <c r="JP3" s="453"/>
      <c r="JQ3" s="453"/>
      <c r="JR3" s="453"/>
      <c r="JS3" s="453"/>
      <c r="JT3" s="453"/>
      <c r="JU3" s="453"/>
      <c r="JV3" s="453"/>
      <c r="JW3" s="453"/>
      <c r="JX3" s="453"/>
      <c r="JY3" s="453"/>
      <c r="JZ3" s="453"/>
      <c r="KA3" s="453"/>
      <c r="KB3" s="453"/>
      <c r="KC3" s="453"/>
      <c r="KD3" s="453"/>
      <c r="KE3" s="453"/>
      <c r="KF3" s="453"/>
      <c r="KG3" s="453"/>
      <c r="KH3" s="453"/>
      <c r="KI3" s="453"/>
      <c r="KJ3" s="453"/>
      <c r="KK3" s="453"/>
      <c r="KL3" s="453"/>
      <c r="KM3" s="453"/>
      <c r="KN3" s="453"/>
      <c r="KO3" s="453"/>
      <c r="KP3" s="453"/>
      <c r="KQ3" s="453"/>
      <c r="KR3" s="453"/>
      <c r="KS3" s="453"/>
      <c r="KT3" s="453"/>
      <c r="KU3" s="453"/>
      <c r="KV3" s="453"/>
      <c r="KW3" s="453"/>
      <c r="KX3" s="453"/>
      <c r="KY3" s="453"/>
      <c r="KZ3" s="453"/>
      <c r="LA3" s="453"/>
      <c r="LB3" s="453"/>
      <c r="LC3" s="453"/>
      <c r="LD3" s="453"/>
      <c r="LE3" s="453"/>
      <c r="LF3" s="453"/>
      <c r="LG3" s="453"/>
      <c r="LH3" s="453"/>
      <c r="LI3" s="453"/>
      <c r="LJ3" s="453"/>
      <c r="LK3" s="453"/>
      <c r="LL3" s="453"/>
      <c r="LM3" s="453"/>
      <c r="LN3" s="453"/>
      <c r="LO3" s="453"/>
      <c r="LP3" s="453"/>
      <c r="LQ3" s="453"/>
      <c r="LR3" s="453"/>
      <c r="LS3" s="453"/>
      <c r="LT3" s="453"/>
      <c r="LU3" s="453"/>
      <c r="LV3" s="453"/>
      <c r="LW3" s="453"/>
      <c r="LX3" s="453"/>
      <c r="LY3" s="453"/>
      <c r="LZ3" s="453"/>
      <c r="MA3" s="453"/>
      <c r="MB3" s="453"/>
      <c r="MC3" s="453"/>
      <c r="MD3" s="453"/>
      <c r="ME3" s="453"/>
      <c r="MF3" s="453"/>
      <c r="MG3" s="453"/>
      <c r="MH3" s="453"/>
      <c r="MI3" s="453"/>
      <c r="MJ3" s="453"/>
      <c r="MK3" s="453"/>
      <c r="ML3" s="453"/>
      <c r="MM3" s="453"/>
      <c r="MN3" s="239"/>
    </row>
    <row r="4" spans="1:352" ht="17" customHeight="1">
      <c r="A4" s="397">
        <f>A3+1</f>
        <v>2</v>
      </c>
      <c r="B4" s="398" t="s">
        <v>599</v>
      </c>
      <c r="C4" s="399">
        <v>155</v>
      </c>
      <c r="D4" s="399">
        <v>-1</v>
      </c>
      <c r="E4" s="400">
        <v>170</v>
      </c>
      <c r="F4" s="396">
        <v>171</v>
      </c>
      <c r="G4" s="396">
        <v>170</v>
      </c>
      <c r="H4" s="396">
        <v>168.5</v>
      </c>
      <c r="I4" s="396"/>
      <c r="J4" s="396"/>
      <c r="K4" s="396"/>
      <c r="L4" s="396"/>
      <c r="M4" s="396"/>
      <c r="N4" s="396"/>
      <c r="O4" s="396"/>
      <c r="P4" s="401"/>
      <c r="Q4" s="444" t="str">
        <f t="shared" ref="Q4:Q38" si="4">B4</f>
        <v>Sample Athlete 2</v>
      </c>
      <c r="R4" s="396"/>
      <c r="S4" s="396"/>
      <c r="T4" s="396"/>
      <c r="U4" s="396"/>
      <c r="V4" s="396"/>
      <c r="W4" s="396"/>
      <c r="X4" s="396"/>
      <c r="Y4" s="396"/>
      <c r="Z4" s="396"/>
      <c r="AA4" s="396"/>
      <c r="AB4" s="396"/>
      <c r="AC4" s="396"/>
      <c r="AD4" s="401"/>
      <c r="AE4" s="4"/>
      <c r="AF4" s="449">
        <f t="shared" ref="AF4:AF38" si="5">C4-E4</f>
        <v>-15</v>
      </c>
      <c r="AG4" s="457" t="s">
        <v>2</v>
      </c>
      <c r="AH4" s="459">
        <f t="shared" si="1"/>
        <v>169</v>
      </c>
      <c r="AI4" s="459">
        <f t="shared" si="2"/>
        <v>168</v>
      </c>
      <c r="AJ4" s="459">
        <f t="shared" si="2"/>
        <v>167</v>
      </c>
      <c r="AK4" s="459">
        <f t="shared" si="2"/>
        <v>166</v>
      </c>
      <c r="AL4" s="459">
        <f t="shared" si="2"/>
        <v>165</v>
      </c>
      <c r="AM4" s="459">
        <f t="shared" si="2"/>
        <v>164</v>
      </c>
      <c r="AN4" s="459">
        <f t="shared" si="2"/>
        <v>163</v>
      </c>
      <c r="AO4" s="459">
        <f t="shared" si="2"/>
        <v>162</v>
      </c>
      <c r="AP4" s="459">
        <f t="shared" si="2"/>
        <v>161</v>
      </c>
      <c r="AQ4" s="459">
        <f t="shared" si="2"/>
        <v>160</v>
      </c>
      <c r="AR4" s="459">
        <f t="shared" si="2"/>
        <v>159</v>
      </c>
      <c r="AS4" s="459">
        <f t="shared" si="2"/>
        <v>158</v>
      </c>
      <c r="AT4" s="459">
        <f t="shared" si="2"/>
        <v>157</v>
      </c>
      <c r="AU4" s="459">
        <f t="shared" si="2"/>
        <v>156</v>
      </c>
      <c r="AV4" s="459">
        <f t="shared" si="2"/>
        <v>155</v>
      </c>
      <c r="AW4" s="459">
        <f t="shared" si="2"/>
        <v>155</v>
      </c>
      <c r="AX4" s="459">
        <f t="shared" si="2"/>
        <v>155</v>
      </c>
      <c r="AY4" s="459">
        <f t="shared" si="3"/>
        <v>155</v>
      </c>
      <c r="AZ4" s="459">
        <f t="shared" si="3"/>
        <v>155</v>
      </c>
      <c r="BA4" s="459">
        <f t="shared" si="3"/>
        <v>155</v>
      </c>
      <c r="BB4" s="459">
        <f t="shared" si="3"/>
        <v>155</v>
      </c>
      <c r="BC4" s="459">
        <f t="shared" si="3"/>
        <v>155</v>
      </c>
      <c r="BD4" s="459">
        <f t="shared" si="3"/>
        <v>155</v>
      </c>
      <c r="BE4" s="460">
        <f t="shared" si="3"/>
        <v>155</v>
      </c>
      <c r="BF4" s="219"/>
      <c r="BG4" s="451"/>
      <c r="BH4" s="451"/>
      <c r="BI4" s="451"/>
      <c r="BJ4" s="451"/>
      <c r="BK4" s="451"/>
      <c r="BL4" s="451"/>
      <c r="BM4" s="451"/>
      <c r="BN4" s="451"/>
      <c r="BO4" s="451"/>
      <c r="BP4" s="451"/>
      <c r="BQ4" s="451"/>
      <c r="BR4" s="451"/>
      <c r="BS4" s="451"/>
      <c r="BT4" s="451"/>
      <c r="BU4" s="451"/>
      <c r="BV4" s="451"/>
      <c r="BW4" s="451"/>
      <c r="BX4" s="451"/>
      <c r="BY4" s="451"/>
      <c r="BZ4" s="451"/>
      <c r="CA4" s="451"/>
      <c r="CB4" s="451"/>
      <c r="CC4" s="451"/>
      <c r="CD4" s="451"/>
      <c r="CE4" s="451"/>
      <c r="CF4" s="451"/>
      <c r="CG4" s="451"/>
      <c r="CH4" s="451"/>
      <c r="CI4" s="451"/>
      <c r="CJ4" s="451"/>
      <c r="CK4" s="451"/>
      <c r="CL4" s="451"/>
      <c r="CM4" s="451"/>
      <c r="CN4" s="451"/>
      <c r="CO4" s="451"/>
      <c r="CP4" s="451"/>
      <c r="CQ4" s="451"/>
      <c r="CR4" s="451"/>
      <c r="CS4" s="451"/>
      <c r="CT4" s="451"/>
      <c r="CU4" s="451"/>
      <c r="CV4" s="451"/>
      <c r="CW4" s="451"/>
      <c r="CX4" s="451"/>
      <c r="CY4" s="451"/>
      <c r="CZ4" s="451"/>
      <c r="DA4" s="451"/>
      <c r="DB4" s="451"/>
      <c r="DC4" s="451"/>
      <c r="DD4" s="451"/>
      <c r="DE4" s="451"/>
      <c r="DF4" s="451"/>
      <c r="DG4" s="451"/>
      <c r="DH4" s="451"/>
      <c r="DI4" s="451"/>
      <c r="DJ4" s="451"/>
      <c r="DK4" s="451"/>
      <c r="DL4" s="451"/>
      <c r="DM4" s="451"/>
      <c r="DN4" s="451"/>
      <c r="DO4" s="451"/>
      <c r="DP4" s="451"/>
      <c r="DQ4" s="451"/>
      <c r="DR4" s="451"/>
      <c r="DS4" s="451"/>
      <c r="DT4" s="451"/>
      <c r="DU4" s="451"/>
      <c r="DV4" s="451"/>
      <c r="DW4" s="451"/>
      <c r="DX4" s="451"/>
      <c r="DY4" s="451"/>
      <c r="DZ4" s="451"/>
      <c r="EA4" s="451"/>
      <c r="EB4" s="451"/>
      <c r="EC4" s="451"/>
      <c r="ED4" s="451"/>
      <c r="EE4" s="451"/>
      <c r="EF4" s="451"/>
      <c r="EG4" s="451"/>
      <c r="EH4" s="451"/>
      <c r="EI4" s="451"/>
      <c r="EJ4" s="451"/>
      <c r="EK4" s="451"/>
      <c r="EL4" s="451"/>
      <c r="EM4" s="451"/>
      <c r="EN4" s="451"/>
      <c r="EO4" s="451"/>
      <c r="EP4" s="451"/>
      <c r="EQ4" s="451"/>
      <c r="ER4" s="451"/>
      <c r="ES4" s="451"/>
      <c r="ET4" s="451"/>
      <c r="EU4" s="451"/>
      <c r="EV4" s="451"/>
      <c r="EW4" s="451"/>
      <c r="EX4" s="451"/>
      <c r="EY4" s="451"/>
      <c r="EZ4" s="451"/>
      <c r="FA4" s="452"/>
      <c r="FB4" s="452"/>
      <c r="FC4" s="452"/>
      <c r="FD4" s="452"/>
      <c r="FE4" s="452"/>
      <c r="FF4" s="452"/>
      <c r="FG4" s="452"/>
      <c r="FH4" s="452"/>
      <c r="FI4" s="452"/>
      <c r="FJ4" s="452"/>
      <c r="FK4" s="452"/>
      <c r="FL4" s="452"/>
      <c r="FM4" s="452"/>
      <c r="FN4" s="452"/>
      <c r="FO4" s="452"/>
      <c r="FP4" s="452"/>
      <c r="FQ4" s="452"/>
      <c r="FR4" s="452"/>
      <c r="FS4" s="452"/>
      <c r="FT4" s="452"/>
      <c r="FU4" s="452"/>
      <c r="FV4" s="452"/>
      <c r="FW4" s="452"/>
      <c r="FX4" s="452"/>
      <c r="FY4" s="452"/>
      <c r="FZ4" s="452"/>
      <c r="GA4" s="452"/>
      <c r="GB4" s="452"/>
      <c r="GC4" s="452"/>
      <c r="GD4" s="452"/>
      <c r="GE4" s="452"/>
      <c r="GF4" s="452"/>
      <c r="GG4" s="452"/>
      <c r="GH4" s="452"/>
      <c r="GI4" s="452"/>
      <c r="GJ4" s="452"/>
      <c r="GK4" s="452"/>
      <c r="GL4" s="452"/>
      <c r="GM4" s="452"/>
      <c r="GN4" s="452"/>
      <c r="GO4" s="452"/>
      <c r="GP4" s="452"/>
      <c r="GQ4" s="452"/>
      <c r="GR4" s="452"/>
      <c r="GS4" s="452"/>
      <c r="GT4" s="452"/>
      <c r="GU4" s="452"/>
      <c r="GV4" s="452"/>
      <c r="GW4" s="452"/>
      <c r="GX4" s="452"/>
      <c r="GY4" s="452"/>
      <c r="GZ4" s="452"/>
      <c r="HA4" s="452"/>
      <c r="HB4" s="452"/>
      <c r="HC4" s="452"/>
      <c r="HD4" s="452"/>
      <c r="HE4" s="452"/>
      <c r="HF4" s="452"/>
      <c r="HG4" s="452"/>
      <c r="HH4" s="452"/>
      <c r="HI4" s="452"/>
      <c r="HJ4" s="452"/>
      <c r="HK4" s="452"/>
      <c r="HL4" s="452"/>
      <c r="HM4" s="452"/>
      <c r="HN4" s="452"/>
      <c r="HO4" s="452"/>
      <c r="HP4" s="452"/>
      <c r="HQ4" s="452"/>
      <c r="HR4" s="452"/>
      <c r="HS4" s="452"/>
      <c r="HT4" s="452"/>
      <c r="HU4" s="452"/>
      <c r="HV4" s="452"/>
      <c r="HW4" s="452"/>
      <c r="HX4" s="452"/>
      <c r="HY4" s="452"/>
      <c r="HZ4" s="452"/>
      <c r="IA4" s="452"/>
      <c r="IB4" s="452"/>
      <c r="IC4" s="452"/>
      <c r="ID4" s="452"/>
      <c r="IE4" s="452"/>
      <c r="IF4" s="452"/>
      <c r="IG4" s="452"/>
      <c r="IH4" s="452"/>
      <c r="II4" s="452"/>
      <c r="IJ4" s="452"/>
      <c r="IK4" s="452"/>
      <c r="IL4" s="452"/>
      <c r="IM4" s="452"/>
      <c r="IN4" s="452"/>
      <c r="IO4" s="452"/>
      <c r="IP4" s="452"/>
      <c r="IQ4" s="452"/>
      <c r="IR4" s="452"/>
      <c r="IS4" s="453"/>
      <c r="IT4" s="453"/>
      <c r="IU4" s="453"/>
      <c r="IV4" s="453"/>
      <c r="IW4" s="453"/>
      <c r="IX4" s="453"/>
      <c r="IY4" s="453"/>
      <c r="IZ4" s="453"/>
      <c r="JA4" s="453"/>
      <c r="JB4" s="453"/>
      <c r="JC4" s="453"/>
      <c r="JD4" s="453"/>
      <c r="JE4" s="453"/>
      <c r="JF4" s="453"/>
      <c r="JG4" s="453"/>
      <c r="JH4" s="453"/>
      <c r="JI4" s="453"/>
      <c r="JJ4" s="453"/>
      <c r="JK4" s="453"/>
      <c r="JL4" s="453"/>
      <c r="JM4" s="453"/>
      <c r="JN4" s="453"/>
      <c r="JO4" s="453"/>
      <c r="JP4" s="453"/>
      <c r="JQ4" s="453"/>
      <c r="JR4" s="453"/>
      <c r="JS4" s="453"/>
      <c r="JT4" s="453"/>
      <c r="JU4" s="453"/>
      <c r="JV4" s="453"/>
      <c r="JW4" s="453"/>
      <c r="JX4" s="453"/>
      <c r="JY4" s="453"/>
      <c r="JZ4" s="453"/>
      <c r="KA4" s="453"/>
      <c r="KB4" s="453"/>
      <c r="KC4" s="453"/>
      <c r="KD4" s="453"/>
      <c r="KE4" s="453"/>
      <c r="KF4" s="453"/>
      <c r="KG4" s="453"/>
      <c r="KH4" s="453"/>
      <c r="KI4" s="453"/>
      <c r="KJ4" s="453"/>
      <c r="KK4" s="453"/>
      <c r="KL4" s="453"/>
      <c r="KM4" s="453"/>
      <c r="KN4" s="453"/>
      <c r="KO4" s="453"/>
      <c r="KP4" s="453"/>
      <c r="KQ4" s="453"/>
      <c r="KR4" s="453"/>
      <c r="KS4" s="453"/>
      <c r="KT4" s="453"/>
      <c r="KU4" s="453"/>
      <c r="KV4" s="453"/>
      <c r="KW4" s="453"/>
      <c r="KX4" s="453"/>
      <c r="KY4" s="453"/>
      <c r="KZ4" s="453"/>
      <c r="LA4" s="453"/>
      <c r="LB4" s="453"/>
      <c r="LC4" s="453"/>
      <c r="LD4" s="453"/>
      <c r="LE4" s="453"/>
      <c r="LF4" s="453"/>
      <c r="LG4" s="453"/>
      <c r="LH4" s="453"/>
      <c r="LI4" s="453"/>
      <c r="LJ4" s="453"/>
      <c r="LK4" s="453"/>
      <c r="LL4" s="453"/>
      <c r="LM4" s="453"/>
      <c r="LN4" s="453"/>
      <c r="LO4" s="453"/>
      <c r="LP4" s="453"/>
      <c r="LQ4" s="453"/>
      <c r="LR4" s="453"/>
      <c r="LS4" s="453"/>
      <c r="LT4" s="453"/>
      <c r="LU4" s="453"/>
      <c r="LV4" s="453"/>
      <c r="LW4" s="453"/>
      <c r="LX4" s="453"/>
      <c r="LY4" s="453"/>
      <c r="LZ4" s="453"/>
      <c r="MA4" s="453"/>
      <c r="MB4" s="453"/>
      <c r="MC4" s="453"/>
      <c r="MD4" s="453"/>
      <c r="ME4" s="453"/>
      <c r="MF4" s="453"/>
      <c r="MG4" s="453"/>
      <c r="MH4" s="453"/>
      <c r="MI4" s="453"/>
      <c r="MJ4" s="453"/>
      <c r="MK4" s="453"/>
      <c r="ML4" s="453"/>
      <c r="MM4" s="453"/>
      <c r="MN4" s="239"/>
    </row>
    <row r="5" spans="1:352" ht="17" customHeight="1">
      <c r="A5" s="397">
        <f t="shared" ref="A5:A38" si="6">A4+1</f>
        <v>3</v>
      </c>
      <c r="B5" s="398" t="s">
        <v>600</v>
      </c>
      <c r="C5" s="399">
        <v>225</v>
      </c>
      <c r="D5" s="399">
        <v>0.5</v>
      </c>
      <c r="E5" s="400">
        <v>215</v>
      </c>
      <c r="F5" s="396">
        <v>215.6</v>
      </c>
      <c r="G5" s="396">
        <v>215.8</v>
      </c>
      <c r="H5" s="396">
        <v>216.1</v>
      </c>
      <c r="I5" s="396"/>
      <c r="J5" s="396"/>
      <c r="K5" s="396"/>
      <c r="L5" s="396"/>
      <c r="M5" s="396"/>
      <c r="N5" s="396"/>
      <c r="O5" s="396"/>
      <c r="P5" s="401"/>
      <c r="Q5" s="444" t="str">
        <f t="shared" si="4"/>
        <v>Sample Athlete 3</v>
      </c>
      <c r="R5" s="396"/>
      <c r="S5" s="396"/>
      <c r="T5" s="396"/>
      <c r="U5" s="396"/>
      <c r="V5" s="396"/>
      <c r="W5" s="396"/>
      <c r="X5" s="396"/>
      <c r="Y5" s="396"/>
      <c r="Z5" s="396"/>
      <c r="AA5" s="396"/>
      <c r="AB5" s="396"/>
      <c r="AC5" s="396"/>
      <c r="AD5" s="401"/>
      <c r="AE5" s="4"/>
      <c r="AF5" s="449">
        <f t="shared" si="5"/>
        <v>10</v>
      </c>
      <c r="AG5" s="457" t="s">
        <v>2</v>
      </c>
      <c r="AH5" s="459">
        <f t="shared" si="1"/>
        <v>215.5</v>
      </c>
      <c r="AI5" s="459">
        <f t="shared" si="2"/>
        <v>216</v>
      </c>
      <c r="AJ5" s="459">
        <f t="shared" si="2"/>
        <v>216.5</v>
      </c>
      <c r="AK5" s="459">
        <f t="shared" si="2"/>
        <v>217</v>
      </c>
      <c r="AL5" s="459">
        <f t="shared" si="2"/>
        <v>217.5</v>
      </c>
      <c r="AM5" s="459">
        <f t="shared" si="2"/>
        <v>218</v>
      </c>
      <c r="AN5" s="459">
        <f t="shared" si="2"/>
        <v>218.5</v>
      </c>
      <c r="AO5" s="459">
        <f t="shared" si="2"/>
        <v>219</v>
      </c>
      <c r="AP5" s="459">
        <f t="shared" si="2"/>
        <v>219.5</v>
      </c>
      <c r="AQ5" s="459">
        <f t="shared" si="2"/>
        <v>220</v>
      </c>
      <c r="AR5" s="459">
        <f t="shared" si="2"/>
        <v>220.5</v>
      </c>
      <c r="AS5" s="459">
        <f t="shared" si="2"/>
        <v>221</v>
      </c>
      <c r="AT5" s="459">
        <f t="shared" si="2"/>
        <v>221.5</v>
      </c>
      <c r="AU5" s="459">
        <f t="shared" si="2"/>
        <v>222</v>
      </c>
      <c r="AV5" s="459">
        <f t="shared" si="2"/>
        <v>222.5</v>
      </c>
      <c r="AW5" s="459">
        <f t="shared" si="2"/>
        <v>223</v>
      </c>
      <c r="AX5" s="459">
        <f t="shared" si="2"/>
        <v>223.5</v>
      </c>
      <c r="AY5" s="459">
        <f t="shared" si="3"/>
        <v>224</v>
      </c>
      <c r="AZ5" s="459">
        <f t="shared" si="3"/>
        <v>224.5</v>
      </c>
      <c r="BA5" s="459">
        <f t="shared" si="3"/>
        <v>225</v>
      </c>
      <c r="BB5" s="459">
        <f t="shared" si="3"/>
        <v>225</v>
      </c>
      <c r="BC5" s="459">
        <f t="shared" si="3"/>
        <v>225</v>
      </c>
      <c r="BD5" s="459">
        <f t="shared" si="3"/>
        <v>225</v>
      </c>
      <c r="BE5" s="460">
        <f t="shared" si="3"/>
        <v>225</v>
      </c>
      <c r="BF5" s="219"/>
      <c r="BG5" s="451"/>
      <c r="BH5" s="451"/>
      <c r="BI5" s="451"/>
      <c r="BJ5" s="451"/>
      <c r="BK5" s="451"/>
      <c r="BL5" s="451"/>
      <c r="BM5" s="451"/>
      <c r="BN5" s="451"/>
      <c r="BO5" s="451"/>
      <c r="BP5" s="451"/>
      <c r="BQ5" s="451"/>
      <c r="BR5" s="451"/>
      <c r="BS5" s="451"/>
      <c r="BT5" s="451"/>
      <c r="BU5" s="451"/>
      <c r="BV5" s="451"/>
      <c r="BW5" s="451"/>
      <c r="BX5" s="451"/>
      <c r="BY5" s="451"/>
      <c r="BZ5" s="451"/>
      <c r="CA5" s="451"/>
      <c r="CB5" s="451"/>
      <c r="CC5" s="451"/>
      <c r="CD5" s="451"/>
      <c r="CE5" s="451"/>
      <c r="CF5" s="451"/>
      <c r="CG5" s="451"/>
      <c r="CH5" s="451"/>
      <c r="CI5" s="451"/>
      <c r="CJ5" s="451"/>
      <c r="CK5" s="451"/>
      <c r="CL5" s="451"/>
      <c r="CM5" s="451"/>
      <c r="CN5" s="451"/>
      <c r="CO5" s="451"/>
      <c r="CP5" s="451"/>
      <c r="CQ5" s="451"/>
      <c r="CR5" s="451"/>
      <c r="CS5" s="451"/>
      <c r="CT5" s="451"/>
      <c r="CU5" s="451"/>
      <c r="CV5" s="451"/>
      <c r="CW5" s="451"/>
      <c r="CX5" s="451"/>
      <c r="CY5" s="451"/>
      <c r="CZ5" s="451"/>
      <c r="DA5" s="451"/>
      <c r="DB5" s="451"/>
      <c r="DC5" s="451"/>
      <c r="DD5" s="451"/>
      <c r="DE5" s="451"/>
      <c r="DF5" s="451"/>
      <c r="DG5" s="451"/>
      <c r="DH5" s="451"/>
      <c r="DI5" s="451"/>
      <c r="DJ5" s="451"/>
      <c r="DK5" s="451"/>
      <c r="DL5" s="451"/>
      <c r="DM5" s="451"/>
      <c r="DN5" s="451"/>
      <c r="DO5" s="451"/>
      <c r="DP5" s="451"/>
      <c r="DQ5" s="451"/>
      <c r="DR5" s="451"/>
      <c r="DS5" s="451"/>
      <c r="DT5" s="451"/>
      <c r="DU5" s="451"/>
      <c r="DV5" s="451"/>
      <c r="DW5" s="451"/>
      <c r="DX5" s="451"/>
      <c r="DY5" s="451"/>
      <c r="DZ5" s="451"/>
      <c r="EA5" s="451"/>
      <c r="EB5" s="451"/>
      <c r="EC5" s="451"/>
      <c r="ED5" s="451"/>
      <c r="EE5" s="451"/>
      <c r="EF5" s="451"/>
      <c r="EG5" s="451"/>
      <c r="EH5" s="451"/>
      <c r="EI5" s="451"/>
      <c r="EJ5" s="451"/>
      <c r="EK5" s="451"/>
      <c r="EL5" s="451"/>
      <c r="EM5" s="451"/>
      <c r="EN5" s="451"/>
      <c r="EO5" s="451"/>
      <c r="EP5" s="451"/>
      <c r="EQ5" s="451"/>
      <c r="ER5" s="451"/>
      <c r="ES5" s="451"/>
      <c r="ET5" s="451"/>
      <c r="EU5" s="451"/>
      <c r="EV5" s="451"/>
      <c r="EW5" s="451"/>
      <c r="EX5" s="451"/>
      <c r="EY5" s="451"/>
      <c r="EZ5" s="451"/>
      <c r="FA5" s="452"/>
      <c r="FB5" s="452"/>
      <c r="FC5" s="452"/>
      <c r="FD5" s="452"/>
      <c r="FE5" s="452"/>
      <c r="FF5" s="452"/>
      <c r="FG5" s="452"/>
      <c r="FH5" s="452"/>
      <c r="FI5" s="452"/>
      <c r="FJ5" s="452"/>
      <c r="FK5" s="452"/>
      <c r="FL5" s="452"/>
      <c r="FM5" s="452"/>
      <c r="FN5" s="452"/>
      <c r="FO5" s="452"/>
      <c r="FP5" s="452"/>
      <c r="FQ5" s="452"/>
      <c r="FR5" s="452"/>
      <c r="FS5" s="452"/>
      <c r="FT5" s="452"/>
      <c r="FU5" s="452"/>
      <c r="FV5" s="452"/>
      <c r="FW5" s="452"/>
      <c r="FX5" s="452"/>
      <c r="FY5" s="452"/>
      <c r="FZ5" s="452"/>
      <c r="GA5" s="452"/>
      <c r="GB5" s="452"/>
      <c r="GC5" s="452"/>
      <c r="GD5" s="452"/>
      <c r="GE5" s="452"/>
      <c r="GF5" s="452"/>
      <c r="GG5" s="452"/>
      <c r="GH5" s="452"/>
      <c r="GI5" s="452"/>
      <c r="GJ5" s="452"/>
      <c r="GK5" s="452"/>
      <c r="GL5" s="452"/>
      <c r="GM5" s="452"/>
      <c r="GN5" s="452"/>
      <c r="GO5" s="452"/>
      <c r="GP5" s="452"/>
      <c r="GQ5" s="452"/>
      <c r="GR5" s="452"/>
      <c r="GS5" s="452"/>
      <c r="GT5" s="452"/>
      <c r="GU5" s="452"/>
      <c r="GV5" s="452"/>
      <c r="GW5" s="452"/>
      <c r="GX5" s="452"/>
      <c r="GY5" s="452"/>
      <c r="GZ5" s="452"/>
      <c r="HA5" s="452"/>
      <c r="HB5" s="452"/>
      <c r="HC5" s="452"/>
      <c r="HD5" s="452"/>
      <c r="HE5" s="452"/>
      <c r="HF5" s="452"/>
      <c r="HG5" s="452"/>
      <c r="HH5" s="452"/>
      <c r="HI5" s="452"/>
      <c r="HJ5" s="452"/>
      <c r="HK5" s="452"/>
      <c r="HL5" s="452"/>
      <c r="HM5" s="452"/>
      <c r="HN5" s="452"/>
      <c r="HO5" s="452"/>
      <c r="HP5" s="452"/>
      <c r="HQ5" s="452"/>
      <c r="HR5" s="452"/>
      <c r="HS5" s="452"/>
      <c r="HT5" s="452"/>
      <c r="HU5" s="452"/>
      <c r="HV5" s="452"/>
      <c r="HW5" s="452"/>
      <c r="HX5" s="452"/>
      <c r="HY5" s="452"/>
      <c r="HZ5" s="452"/>
      <c r="IA5" s="452"/>
      <c r="IB5" s="452"/>
      <c r="IC5" s="452"/>
      <c r="ID5" s="452"/>
      <c r="IE5" s="452"/>
      <c r="IF5" s="452"/>
      <c r="IG5" s="452"/>
      <c r="IH5" s="452"/>
      <c r="II5" s="452"/>
      <c r="IJ5" s="452"/>
      <c r="IK5" s="452"/>
      <c r="IL5" s="452"/>
      <c r="IM5" s="452"/>
      <c r="IN5" s="452"/>
      <c r="IO5" s="452"/>
      <c r="IP5" s="452"/>
      <c r="IQ5" s="452"/>
      <c r="IR5" s="452"/>
      <c r="IS5" s="453"/>
      <c r="IT5" s="453"/>
      <c r="IU5" s="453"/>
      <c r="IV5" s="453"/>
      <c r="IW5" s="453"/>
      <c r="IX5" s="453"/>
      <c r="IY5" s="453"/>
      <c r="IZ5" s="453"/>
      <c r="JA5" s="453"/>
      <c r="JB5" s="453"/>
      <c r="JC5" s="453"/>
      <c r="JD5" s="453"/>
      <c r="JE5" s="453"/>
      <c r="JF5" s="453"/>
      <c r="JG5" s="453"/>
      <c r="JH5" s="453"/>
      <c r="JI5" s="453"/>
      <c r="JJ5" s="453"/>
      <c r="JK5" s="453"/>
      <c r="JL5" s="453"/>
      <c r="JM5" s="453"/>
      <c r="JN5" s="453"/>
      <c r="JO5" s="453"/>
      <c r="JP5" s="453"/>
      <c r="JQ5" s="453"/>
      <c r="JR5" s="453"/>
      <c r="JS5" s="453"/>
      <c r="JT5" s="453"/>
      <c r="JU5" s="453"/>
      <c r="JV5" s="453"/>
      <c r="JW5" s="453"/>
      <c r="JX5" s="453"/>
      <c r="JY5" s="453"/>
      <c r="JZ5" s="453"/>
      <c r="KA5" s="453"/>
      <c r="KB5" s="453"/>
      <c r="KC5" s="453"/>
      <c r="KD5" s="453"/>
      <c r="KE5" s="453"/>
      <c r="KF5" s="453"/>
      <c r="KG5" s="453"/>
      <c r="KH5" s="453"/>
      <c r="KI5" s="453"/>
      <c r="KJ5" s="453"/>
      <c r="KK5" s="453"/>
      <c r="KL5" s="453"/>
      <c r="KM5" s="453"/>
      <c r="KN5" s="453"/>
      <c r="KO5" s="453"/>
      <c r="KP5" s="453"/>
      <c r="KQ5" s="453"/>
      <c r="KR5" s="453"/>
      <c r="KS5" s="453"/>
      <c r="KT5" s="453"/>
      <c r="KU5" s="453"/>
      <c r="KV5" s="453"/>
      <c r="KW5" s="453"/>
      <c r="KX5" s="453"/>
      <c r="KY5" s="453"/>
      <c r="KZ5" s="453"/>
      <c r="LA5" s="453"/>
      <c r="LB5" s="453"/>
      <c r="LC5" s="453"/>
      <c r="LD5" s="453"/>
      <c r="LE5" s="453"/>
      <c r="LF5" s="453"/>
      <c r="LG5" s="453"/>
      <c r="LH5" s="453"/>
      <c r="LI5" s="453"/>
      <c r="LJ5" s="453"/>
      <c r="LK5" s="453"/>
      <c r="LL5" s="453"/>
      <c r="LM5" s="453"/>
      <c r="LN5" s="453"/>
      <c r="LO5" s="453"/>
      <c r="LP5" s="453"/>
      <c r="LQ5" s="453"/>
      <c r="LR5" s="453"/>
      <c r="LS5" s="453"/>
      <c r="LT5" s="453"/>
      <c r="LU5" s="453"/>
      <c r="LV5" s="453"/>
      <c r="LW5" s="453"/>
      <c r="LX5" s="453"/>
      <c r="LY5" s="453"/>
      <c r="LZ5" s="453"/>
      <c r="MA5" s="453"/>
      <c r="MB5" s="453"/>
      <c r="MC5" s="453"/>
      <c r="MD5" s="453"/>
      <c r="ME5" s="453"/>
      <c r="MF5" s="453"/>
      <c r="MG5" s="453"/>
      <c r="MH5" s="453"/>
      <c r="MI5" s="453"/>
      <c r="MJ5" s="453"/>
      <c r="MK5" s="453"/>
      <c r="ML5" s="453"/>
      <c r="MM5" s="453"/>
      <c r="MN5" s="239"/>
    </row>
    <row r="6" spans="1:352" ht="17" customHeight="1">
      <c r="A6" s="397">
        <f t="shared" si="6"/>
        <v>4</v>
      </c>
      <c r="B6" s="398" t="s">
        <v>143</v>
      </c>
      <c r="C6" s="399"/>
      <c r="D6" s="399"/>
      <c r="E6" s="400"/>
      <c r="F6" s="396"/>
      <c r="G6" s="396"/>
      <c r="H6" s="396"/>
      <c r="I6" s="396"/>
      <c r="J6" s="396"/>
      <c r="K6" s="396"/>
      <c r="L6" s="396"/>
      <c r="M6" s="396"/>
      <c r="N6" s="396"/>
      <c r="O6" s="396"/>
      <c r="P6" s="401"/>
      <c r="Q6" s="444" t="str">
        <f t="shared" si="4"/>
        <v>Name</v>
      </c>
      <c r="R6" s="396"/>
      <c r="S6" s="396"/>
      <c r="T6" s="396"/>
      <c r="U6" s="396"/>
      <c r="V6" s="396"/>
      <c r="W6" s="396"/>
      <c r="X6" s="396"/>
      <c r="Y6" s="396"/>
      <c r="Z6" s="396"/>
      <c r="AA6" s="396"/>
      <c r="AB6" s="396"/>
      <c r="AC6" s="396"/>
      <c r="AD6" s="401"/>
      <c r="AE6" s="4"/>
      <c r="AF6" s="449">
        <f t="shared" si="5"/>
        <v>0</v>
      </c>
      <c r="AG6" s="457" t="s">
        <v>2</v>
      </c>
      <c r="AH6" s="459">
        <f t="shared" si="1"/>
        <v>0</v>
      </c>
      <c r="AI6" s="459">
        <f t="shared" si="2"/>
        <v>0</v>
      </c>
      <c r="AJ6" s="459">
        <f t="shared" si="2"/>
        <v>0</v>
      </c>
      <c r="AK6" s="459">
        <f t="shared" si="2"/>
        <v>0</v>
      </c>
      <c r="AL6" s="459">
        <f t="shared" si="2"/>
        <v>0</v>
      </c>
      <c r="AM6" s="459">
        <f t="shared" si="2"/>
        <v>0</v>
      </c>
      <c r="AN6" s="459">
        <f t="shared" si="2"/>
        <v>0</v>
      </c>
      <c r="AO6" s="459">
        <f t="shared" si="2"/>
        <v>0</v>
      </c>
      <c r="AP6" s="459">
        <f t="shared" si="2"/>
        <v>0</v>
      </c>
      <c r="AQ6" s="459">
        <f t="shared" si="2"/>
        <v>0</v>
      </c>
      <c r="AR6" s="459">
        <f t="shared" si="2"/>
        <v>0</v>
      </c>
      <c r="AS6" s="459">
        <f t="shared" si="2"/>
        <v>0</v>
      </c>
      <c r="AT6" s="459">
        <f t="shared" si="2"/>
        <v>0</v>
      </c>
      <c r="AU6" s="459">
        <f t="shared" si="2"/>
        <v>0</v>
      </c>
      <c r="AV6" s="459">
        <f t="shared" si="2"/>
        <v>0</v>
      </c>
      <c r="AW6" s="459">
        <f t="shared" si="2"/>
        <v>0</v>
      </c>
      <c r="AX6" s="459">
        <f t="shared" si="2"/>
        <v>0</v>
      </c>
      <c r="AY6" s="459">
        <f t="shared" si="3"/>
        <v>0</v>
      </c>
      <c r="AZ6" s="459">
        <f t="shared" si="3"/>
        <v>0</v>
      </c>
      <c r="BA6" s="459">
        <f t="shared" si="3"/>
        <v>0</v>
      </c>
      <c r="BB6" s="459">
        <f t="shared" si="3"/>
        <v>0</v>
      </c>
      <c r="BC6" s="459">
        <f t="shared" si="3"/>
        <v>0</v>
      </c>
      <c r="BD6" s="459">
        <f t="shared" si="3"/>
        <v>0</v>
      </c>
      <c r="BE6" s="460">
        <f t="shared" si="3"/>
        <v>0</v>
      </c>
      <c r="BF6" s="219"/>
      <c r="BG6" s="451"/>
      <c r="BH6" s="451"/>
      <c r="BI6" s="451"/>
      <c r="BJ6" s="451"/>
      <c r="BK6" s="451"/>
      <c r="BL6" s="451"/>
      <c r="BM6" s="451"/>
      <c r="BN6" s="451"/>
      <c r="BO6" s="451"/>
      <c r="BP6" s="451"/>
      <c r="BQ6" s="451"/>
      <c r="BR6" s="451"/>
      <c r="BS6" s="451"/>
      <c r="BT6" s="451"/>
      <c r="BU6" s="451"/>
      <c r="BV6" s="451"/>
      <c r="BW6" s="451"/>
      <c r="BX6" s="451"/>
      <c r="BY6" s="451"/>
      <c r="BZ6" s="451"/>
      <c r="CA6" s="451"/>
      <c r="CB6" s="451"/>
      <c r="CC6" s="451"/>
      <c r="CD6" s="451"/>
      <c r="CE6" s="451"/>
      <c r="CF6" s="451"/>
      <c r="CG6" s="451"/>
      <c r="CH6" s="451"/>
      <c r="CI6" s="451"/>
      <c r="CJ6" s="451"/>
      <c r="CK6" s="451"/>
      <c r="CL6" s="451"/>
      <c r="CM6" s="451"/>
      <c r="CN6" s="451"/>
      <c r="CO6" s="451"/>
      <c r="CP6" s="451"/>
      <c r="CQ6" s="451"/>
      <c r="CR6" s="451"/>
      <c r="CS6" s="451"/>
      <c r="CT6" s="451"/>
      <c r="CU6" s="451"/>
      <c r="CV6" s="451"/>
      <c r="CW6" s="451"/>
      <c r="CX6" s="451"/>
      <c r="CY6" s="451"/>
      <c r="CZ6" s="451"/>
      <c r="DA6" s="451"/>
      <c r="DB6" s="451"/>
      <c r="DC6" s="451"/>
      <c r="DD6" s="451"/>
      <c r="DE6" s="451"/>
      <c r="DF6" s="451"/>
      <c r="DG6" s="451"/>
      <c r="DH6" s="451"/>
      <c r="DI6" s="451"/>
      <c r="DJ6" s="451"/>
      <c r="DK6" s="451"/>
      <c r="DL6" s="451"/>
      <c r="DM6" s="451"/>
      <c r="DN6" s="451"/>
      <c r="DO6" s="451"/>
      <c r="DP6" s="451"/>
      <c r="DQ6" s="451"/>
      <c r="DR6" s="451"/>
      <c r="DS6" s="451"/>
      <c r="DT6" s="451"/>
      <c r="DU6" s="451"/>
      <c r="DV6" s="451"/>
      <c r="DW6" s="451"/>
      <c r="DX6" s="451"/>
      <c r="DY6" s="451"/>
      <c r="DZ6" s="451"/>
      <c r="EA6" s="451"/>
      <c r="EB6" s="451"/>
      <c r="EC6" s="451"/>
      <c r="ED6" s="451"/>
      <c r="EE6" s="451"/>
      <c r="EF6" s="451"/>
      <c r="EG6" s="451"/>
      <c r="EH6" s="451"/>
      <c r="EI6" s="451"/>
      <c r="EJ6" s="451"/>
      <c r="EK6" s="451"/>
      <c r="EL6" s="451"/>
      <c r="EM6" s="451"/>
      <c r="EN6" s="451"/>
      <c r="EO6" s="451"/>
      <c r="EP6" s="451"/>
      <c r="EQ6" s="451"/>
      <c r="ER6" s="451"/>
      <c r="ES6" s="451"/>
      <c r="ET6" s="451"/>
      <c r="EU6" s="451"/>
      <c r="EV6" s="451"/>
      <c r="EW6" s="451"/>
      <c r="EX6" s="451"/>
      <c r="EY6" s="451"/>
      <c r="EZ6" s="451"/>
      <c r="FA6" s="452"/>
      <c r="FB6" s="452"/>
      <c r="FC6" s="452"/>
      <c r="FD6" s="452"/>
      <c r="FE6" s="452"/>
      <c r="FF6" s="452"/>
      <c r="FG6" s="452"/>
      <c r="FH6" s="452"/>
      <c r="FI6" s="452"/>
      <c r="FJ6" s="452"/>
      <c r="FK6" s="452"/>
      <c r="FL6" s="452"/>
      <c r="FM6" s="452"/>
      <c r="FN6" s="452"/>
      <c r="FO6" s="452"/>
      <c r="FP6" s="452"/>
      <c r="FQ6" s="452"/>
      <c r="FR6" s="452"/>
      <c r="FS6" s="452"/>
      <c r="FT6" s="452"/>
      <c r="FU6" s="452"/>
      <c r="FV6" s="452"/>
      <c r="FW6" s="452"/>
      <c r="FX6" s="452"/>
      <c r="FY6" s="452"/>
      <c r="FZ6" s="452"/>
      <c r="GA6" s="452"/>
      <c r="GB6" s="452"/>
      <c r="GC6" s="452"/>
      <c r="GD6" s="452"/>
      <c r="GE6" s="452"/>
      <c r="GF6" s="452"/>
      <c r="GG6" s="452"/>
      <c r="GH6" s="452"/>
      <c r="GI6" s="452"/>
      <c r="GJ6" s="452"/>
      <c r="GK6" s="452"/>
      <c r="GL6" s="452"/>
      <c r="GM6" s="452"/>
      <c r="GN6" s="452"/>
      <c r="GO6" s="452"/>
      <c r="GP6" s="452"/>
      <c r="GQ6" s="452"/>
      <c r="GR6" s="452"/>
      <c r="GS6" s="452"/>
      <c r="GT6" s="452"/>
      <c r="GU6" s="452"/>
      <c r="GV6" s="452"/>
      <c r="GW6" s="452"/>
      <c r="GX6" s="452"/>
      <c r="GY6" s="452"/>
      <c r="GZ6" s="452"/>
      <c r="HA6" s="452"/>
      <c r="HB6" s="452"/>
      <c r="HC6" s="452"/>
      <c r="HD6" s="452"/>
      <c r="HE6" s="452"/>
      <c r="HF6" s="452"/>
      <c r="HG6" s="452"/>
      <c r="HH6" s="452"/>
      <c r="HI6" s="452"/>
      <c r="HJ6" s="452"/>
      <c r="HK6" s="452"/>
      <c r="HL6" s="452"/>
      <c r="HM6" s="452"/>
      <c r="HN6" s="452"/>
      <c r="HO6" s="452"/>
      <c r="HP6" s="452"/>
      <c r="HQ6" s="452"/>
      <c r="HR6" s="452"/>
      <c r="HS6" s="452"/>
      <c r="HT6" s="452"/>
      <c r="HU6" s="452"/>
      <c r="HV6" s="452"/>
      <c r="HW6" s="452"/>
      <c r="HX6" s="452"/>
      <c r="HY6" s="452"/>
      <c r="HZ6" s="452"/>
      <c r="IA6" s="452"/>
      <c r="IB6" s="452"/>
      <c r="IC6" s="452"/>
      <c r="ID6" s="452"/>
      <c r="IE6" s="452"/>
      <c r="IF6" s="452"/>
      <c r="IG6" s="452"/>
      <c r="IH6" s="452"/>
      <c r="II6" s="452"/>
      <c r="IJ6" s="452"/>
      <c r="IK6" s="452"/>
      <c r="IL6" s="452"/>
      <c r="IM6" s="452"/>
      <c r="IN6" s="452"/>
      <c r="IO6" s="452"/>
      <c r="IP6" s="452"/>
      <c r="IQ6" s="452"/>
      <c r="IR6" s="452"/>
      <c r="IS6" s="453"/>
      <c r="IT6" s="453"/>
      <c r="IU6" s="453"/>
      <c r="IV6" s="453"/>
      <c r="IW6" s="453"/>
      <c r="IX6" s="453"/>
      <c r="IY6" s="453"/>
      <c r="IZ6" s="453"/>
      <c r="JA6" s="453"/>
      <c r="JB6" s="453"/>
      <c r="JC6" s="453"/>
      <c r="JD6" s="453"/>
      <c r="JE6" s="453"/>
      <c r="JF6" s="453"/>
      <c r="JG6" s="453"/>
      <c r="JH6" s="453"/>
      <c r="JI6" s="453"/>
      <c r="JJ6" s="453"/>
      <c r="JK6" s="453"/>
      <c r="JL6" s="453"/>
      <c r="JM6" s="453"/>
      <c r="JN6" s="453"/>
      <c r="JO6" s="453"/>
      <c r="JP6" s="453"/>
      <c r="JQ6" s="453"/>
      <c r="JR6" s="453"/>
      <c r="JS6" s="453"/>
      <c r="JT6" s="453"/>
      <c r="JU6" s="453"/>
      <c r="JV6" s="453"/>
      <c r="JW6" s="453"/>
      <c r="JX6" s="453"/>
      <c r="JY6" s="453"/>
      <c r="JZ6" s="453"/>
      <c r="KA6" s="453"/>
      <c r="KB6" s="453"/>
      <c r="KC6" s="453"/>
      <c r="KD6" s="453"/>
      <c r="KE6" s="453"/>
      <c r="KF6" s="453"/>
      <c r="KG6" s="453"/>
      <c r="KH6" s="453"/>
      <c r="KI6" s="453"/>
      <c r="KJ6" s="453"/>
      <c r="KK6" s="453"/>
      <c r="KL6" s="453"/>
      <c r="KM6" s="453"/>
      <c r="KN6" s="453"/>
      <c r="KO6" s="453"/>
      <c r="KP6" s="453"/>
      <c r="KQ6" s="453"/>
      <c r="KR6" s="453"/>
      <c r="KS6" s="453"/>
      <c r="KT6" s="453"/>
      <c r="KU6" s="453"/>
      <c r="KV6" s="453"/>
      <c r="KW6" s="453"/>
      <c r="KX6" s="453"/>
      <c r="KY6" s="453"/>
      <c r="KZ6" s="453"/>
      <c r="LA6" s="453"/>
      <c r="LB6" s="453"/>
      <c r="LC6" s="453"/>
      <c r="LD6" s="453"/>
      <c r="LE6" s="453"/>
      <c r="LF6" s="453"/>
      <c r="LG6" s="453"/>
      <c r="LH6" s="453"/>
      <c r="LI6" s="453"/>
      <c r="LJ6" s="453"/>
      <c r="LK6" s="453"/>
      <c r="LL6" s="453"/>
      <c r="LM6" s="453"/>
      <c r="LN6" s="453"/>
      <c r="LO6" s="453"/>
      <c r="LP6" s="453"/>
      <c r="LQ6" s="453"/>
      <c r="LR6" s="453"/>
      <c r="LS6" s="453"/>
      <c r="LT6" s="453"/>
      <c r="LU6" s="453"/>
      <c r="LV6" s="453"/>
      <c r="LW6" s="453"/>
      <c r="LX6" s="453"/>
      <c r="LY6" s="453"/>
      <c r="LZ6" s="453"/>
      <c r="MA6" s="453"/>
      <c r="MB6" s="453"/>
      <c r="MC6" s="453"/>
      <c r="MD6" s="453"/>
      <c r="ME6" s="453"/>
      <c r="MF6" s="453"/>
      <c r="MG6" s="453"/>
      <c r="MH6" s="453"/>
      <c r="MI6" s="453"/>
      <c r="MJ6" s="453"/>
      <c r="MK6" s="453"/>
      <c r="ML6" s="453"/>
      <c r="MM6" s="453"/>
      <c r="MN6" s="239"/>
    </row>
    <row r="7" spans="1:352" ht="17" customHeight="1">
      <c r="A7" s="397">
        <f t="shared" si="6"/>
        <v>5</v>
      </c>
      <c r="B7" s="398" t="s">
        <v>143</v>
      </c>
      <c r="C7" s="399"/>
      <c r="D7" s="399"/>
      <c r="E7" s="400"/>
      <c r="F7" s="396"/>
      <c r="G7" s="396"/>
      <c r="H7" s="396"/>
      <c r="I7" s="396"/>
      <c r="J7" s="396"/>
      <c r="K7" s="396"/>
      <c r="L7" s="396"/>
      <c r="M7" s="396"/>
      <c r="N7" s="396"/>
      <c r="O7" s="396"/>
      <c r="P7" s="401"/>
      <c r="Q7" s="444" t="str">
        <f t="shared" si="4"/>
        <v>Name</v>
      </c>
      <c r="R7" s="396"/>
      <c r="S7" s="396"/>
      <c r="T7" s="396"/>
      <c r="U7" s="396"/>
      <c r="V7" s="396"/>
      <c r="W7" s="396"/>
      <c r="X7" s="396"/>
      <c r="Y7" s="396"/>
      <c r="Z7" s="396"/>
      <c r="AA7" s="396"/>
      <c r="AB7" s="396"/>
      <c r="AC7" s="396"/>
      <c r="AD7" s="401"/>
      <c r="AE7" s="4"/>
      <c r="AF7" s="449">
        <f t="shared" si="5"/>
        <v>0</v>
      </c>
      <c r="AG7" s="457" t="s">
        <v>2</v>
      </c>
      <c r="AH7" s="459">
        <f t="shared" si="1"/>
        <v>0</v>
      </c>
      <c r="AI7" s="459">
        <f t="shared" si="2"/>
        <v>0</v>
      </c>
      <c r="AJ7" s="459">
        <f t="shared" si="2"/>
        <v>0</v>
      </c>
      <c r="AK7" s="459">
        <f t="shared" si="2"/>
        <v>0</v>
      </c>
      <c r="AL7" s="459">
        <f t="shared" si="2"/>
        <v>0</v>
      </c>
      <c r="AM7" s="459">
        <f t="shared" si="2"/>
        <v>0</v>
      </c>
      <c r="AN7" s="459">
        <f t="shared" si="2"/>
        <v>0</v>
      </c>
      <c r="AO7" s="459">
        <f t="shared" si="2"/>
        <v>0</v>
      </c>
      <c r="AP7" s="459">
        <f t="shared" si="2"/>
        <v>0</v>
      </c>
      <c r="AQ7" s="459">
        <f t="shared" si="2"/>
        <v>0</v>
      </c>
      <c r="AR7" s="459">
        <f t="shared" si="2"/>
        <v>0</v>
      </c>
      <c r="AS7" s="459">
        <f t="shared" si="2"/>
        <v>0</v>
      </c>
      <c r="AT7" s="459">
        <f t="shared" si="2"/>
        <v>0</v>
      </c>
      <c r="AU7" s="459">
        <f t="shared" si="2"/>
        <v>0</v>
      </c>
      <c r="AV7" s="459">
        <f t="shared" si="2"/>
        <v>0</v>
      </c>
      <c r="AW7" s="459">
        <f t="shared" si="2"/>
        <v>0</v>
      </c>
      <c r="AX7" s="459">
        <f t="shared" si="2"/>
        <v>0</v>
      </c>
      <c r="AY7" s="459">
        <f t="shared" si="3"/>
        <v>0</v>
      </c>
      <c r="AZ7" s="459">
        <f t="shared" si="3"/>
        <v>0</v>
      </c>
      <c r="BA7" s="459">
        <f t="shared" si="3"/>
        <v>0</v>
      </c>
      <c r="BB7" s="459">
        <f t="shared" si="3"/>
        <v>0</v>
      </c>
      <c r="BC7" s="459">
        <f t="shared" si="3"/>
        <v>0</v>
      </c>
      <c r="BD7" s="459">
        <f t="shared" si="3"/>
        <v>0</v>
      </c>
      <c r="BE7" s="460">
        <f t="shared" si="3"/>
        <v>0</v>
      </c>
      <c r="BF7" s="219"/>
      <c r="BG7" s="451"/>
      <c r="BH7" s="451"/>
      <c r="BI7" s="451"/>
      <c r="BJ7" s="451"/>
      <c r="BK7" s="451"/>
      <c r="BL7" s="451"/>
      <c r="BM7" s="451"/>
      <c r="BN7" s="451"/>
      <c r="BO7" s="451"/>
      <c r="BP7" s="451"/>
      <c r="BQ7" s="451"/>
      <c r="BR7" s="451"/>
      <c r="BS7" s="451"/>
      <c r="BT7" s="451"/>
      <c r="BU7" s="451"/>
      <c r="BV7" s="451"/>
      <c r="BW7" s="451"/>
      <c r="BX7" s="451"/>
      <c r="BY7" s="451"/>
      <c r="BZ7" s="451"/>
      <c r="CA7" s="451"/>
      <c r="CB7" s="451"/>
      <c r="CC7" s="451"/>
      <c r="CD7" s="451"/>
      <c r="CE7" s="451"/>
      <c r="CF7" s="451"/>
      <c r="CG7" s="451"/>
      <c r="CH7" s="451"/>
      <c r="CI7" s="451"/>
      <c r="CJ7" s="451"/>
      <c r="CK7" s="451"/>
      <c r="CL7" s="451"/>
      <c r="CM7" s="451"/>
      <c r="CN7" s="451"/>
      <c r="CO7" s="451"/>
      <c r="CP7" s="451"/>
      <c r="CQ7" s="451"/>
      <c r="CR7" s="451"/>
      <c r="CS7" s="451"/>
      <c r="CT7" s="451"/>
      <c r="CU7" s="451"/>
      <c r="CV7" s="451"/>
      <c r="CW7" s="451"/>
      <c r="CX7" s="451"/>
      <c r="CY7" s="451"/>
      <c r="CZ7" s="451"/>
      <c r="DA7" s="451"/>
      <c r="DB7" s="451"/>
      <c r="DC7" s="451"/>
      <c r="DD7" s="451"/>
      <c r="DE7" s="451"/>
      <c r="DF7" s="451"/>
      <c r="DG7" s="451"/>
      <c r="DH7" s="451"/>
      <c r="DI7" s="451"/>
      <c r="DJ7" s="451"/>
      <c r="DK7" s="451"/>
      <c r="DL7" s="451"/>
      <c r="DM7" s="451"/>
      <c r="DN7" s="451"/>
      <c r="DO7" s="451"/>
      <c r="DP7" s="451"/>
      <c r="DQ7" s="451"/>
      <c r="DR7" s="451"/>
      <c r="DS7" s="451"/>
      <c r="DT7" s="451"/>
      <c r="DU7" s="451"/>
      <c r="DV7" s="451"/>
      <c r="DW7" s="451"/>
      <c r="DX7" s="451"/>
      <c r="DY7" s="451"/>
      <c r="DZ7" s="451"/>
      <c r="EA7" s="451"/>
      <c r="EB7" s="451"/>
      <c r="EC7" s="451"/>
      <c r="ED7" s="451"/>
      <c r="EE7" s="451"/>
      <c r="EF7" s="451"/>
      <c r="EG7" s="451"/>
      <c r="EH7" s="451"/>
      <c r="EI7" s="451"/>
      <c r="EJ7" s="451"/>
      <c r="EK7" s="451"/>
      <c r="EL7" s="451"/>
      <c r="EM7" s="451"/>
      <c r="EN7" s="451"/>
      <c r="EO7" s="451"/>
      <c r="EP7" s="451"/>
      <c r="EQ7" s="451"/>
      <c r="ER7" s="451"/>
      <c r="ES7" s="451"/>
      <c r="ET7" s="451"/>
      <c r="EU7" s="451"/>
      <c r="EV7" s="451"/>
      <c r="EW7" s="451"/>
      <c r="EX7" s="451"/>
      <c r="EY7" s="451"/>
      <c r="EZ7" s="451"/>
      <c r="FA7" s="452"/>
      <c r="FB7" s="452"/>
      <c r="FC7" s="452"/>
      <c r="FD7" s="452"/>
      <c r="FE7" s="452"/>
      <c r="FF7" s="452"/>
      <c r="FG7" s="452"/>
      <c r="FH7" s="452"/>
      <c r="FI7" s="452"/>
      <c r="FJ7" s="452"/>
      <c r="FK7" s="452"/>
      <c r="FL7" s="452"/>
      <c r="FM7" s="452"/>
      <c r="FN7" s="452"/>
      <c r="FO7" s="452"/>
      <c r="FP7" s="452"/>
      <c r="FQ7" s="452"/>
      <c r="FR7" s="452"/>
      <c r="FS7" s="452"/>
      <c r="FT7" s="452"/>
      <c r="FU7" s="452"/>
      <c r="FV7" s="452"/>
      <c r="FW7" s="452"/>
      <c r="FX7" s="452"/>
      <c r="FY7" s="452"/>
      <c r="FZ7" s="452"/>
      <c r="GA7" s="452"/>
      <c r="GB7" s="452"/>
      <c r="GC7" s="452"/>
      <c r="GD7" s="452"/>
      <c r="GE7" s="452"/>
      <c r="GF7" s="452"/>
      <c r="GG7" s="452"/>
      <c r="GH7" s="452"/>
      <c r="GI7" s="452"/>
      <c r="GJ7" s="452"/>
      <c r="GK7" s="452"/>
      <c r="GL7" s="452"/>
      <c r="GM7" s="452"/>
      <c r="GN7" s="452"/>
      <c r="GO7" s="452"/>
      <c r="GP7" s="452"/>
      <c r="GQ7" s="452"/>
      <c r="GR7" s="452"/>
      <c r="GS7" s="452"/>
      <c r="GT7" s="452"/>
      <c r="GU7" s="452"/>
      <c r="GV7" s="452"/>
      <c r="GW7" s="452"/>
      <c r="GX7" s="452"/>
      <c r="GY7" s="452"/>
      <c r="GZ7" s="452"/>
      <c r="HA7" s="452"/>
      <c r="HB7" s="452"/>
      <c r="HC7" s="452"/>
      <c r="HD7" s="452"/>
      <c r="HE7" s="452"/>
      <c r="HF7" s="452"/>
      <c r="HG7" s="452"/>
      <c r="HH7" s="452"/>
      <c r="HI7" s="452"/>
      <c r="HJ7" s="452"/>
      <c r="HK7" s="452"/>
      <c r="HL7" s="452"/>
      <c r="HM7" s="452"/>
      <c r="HN7" s="452"/>
      <c r="HO7" s="452"/>
      <c r="HP7" s="452"/>
      <c r="HQ7" s="452"/>
      <c r="HR7" s="452"/>
      <c r="HS7" s="452"/>
      <c r="HT7" s="452"/>
      <c r="HU7" s="452"/>
      <c r="HV7" s="452"/>
      <c r="HW7" s="452"/>
      <c r="HX7" s="452"/>
      <c r="HY7" s="452"/>
      <c r="HZ7" s="452"/>
      <c r="IA7" s="452"/>
      <c r="IB7" s="452"/>
      <c r="IC7" s="452"/>
      <c r="ID7" s="452"/>
      <c r="IE7" s="452"/>
      <c r="IF7" s="452"/>
      <c r="IG7" s="452"/>
      <c r="IH7" s="452"/>
      <c r="II7" s="452"/>
      <c r="IJ7" s="452"/>
      <c r="IK7" s="452"/>
      <c r="IL7" s="452"/>
      <c r="IM7" s="452"/>
      <c r="IN7" s="452"/>
      <c r="IO7" s="452"/>
      <c r="IP7" s="452"/>
      <c r="IQ7" s="452"/>
      <c r="IR7" s="452"/>
      <c r="IS7" s="453"/>
      <c r="IT7" s="453"/>
      <c r="IU7" s="453"/>
      <c r="IV7" s="453"/>
      <c r="IW7" s="453"/>
      <c r="IX7" s="453"/>
      <c r="IY7" s="453"/>
      <c r="IZ7" s="453"/>
      <c r="JA7" s="453"/>
      <c r="JB7" s="453"/>
      <c r="JC7" s="453"/>
      <c r="JD7" s="453"/>
      <c r="JE7" s="453"/>
      <c r="JF7" s="453"/>
      <c r="JG7" s="453"/>
      <c r="JH7" s="453"/>
      <c r="JI7" s="453"/>
      <c r="JJ7" s="453"/>
      <c r="JK7" s="453"/>
      <c r="JL7" s="453"/>
      <c r="JM7" s="453"/>
      <c r="JN7" s="453"/>
      <c r="JO7" s="453"/>
      <c r="JP7" s="453"/>
      <c r="JQ7" s="453"/>
      <c r="JR7" s="453"/>
      <c r="JS7" s="453"/>
      <c r="JT7" s="453"/>
      <c r="JU7" s="453"/>
      <c r="JV7" s="453"/>
      <c r="JW7" s="453"/>
      <c r="JX7" s="453"/>
      <c r="JY7" s="453"/>
      <c r="JZ7" s="453"/>
      <c r="KA7" s="453"/>
      <c r="KB7" s="453"/>
      <c r="KC7" s="453"/>
      <c r="KD7" s="453"/>
      <c r="KE7" s="453"/>
      <c r="KF7" s="453"/>
      <c r="KG7" s="453"/>
      <c r="KH7" s="453"/>
      <c r="KI7" s="453"/>
      <c r="KJ7" s="453"/>
      <c r="KK7" s="453"/>
      <c r="KL7" s="453"/>
      <c r="KM7" s="453"/>
      <c r="KN7" s="453"/>
      <c r="KO7" s="453"/>
      <c r="KP7" s="453"/>
      <c r="KQ7" s="453"/>
      <c r="KR7" s="453"/>
      <c r="KS7" s="453"/>
      <c r="KT7" s="453"/>
      <c r="KU7" s="453"/>
      <c r="KV7" s="453"/>
      <c r="KW7" s="453"/>
      <c r="KX7" s="453"/>
      <c r="KY7" s="453"/>
      <c r="KZ7" s="453"/>
      <c r="LA7" s="453"/>
      <c r="LB7" s="453"/>
      <c r="LC7" s="453"/>
      <c r="LD7" s="453"/>
      <c r="LE7" s="453"/>
      <c r="LF7" s="453"/>
      <c r="LG7" s="453"/>
      <c r="LH7" s="453"/>
      <c r="LI7" s="453"/>
      <c r="LJ7" s="453"/>
      <c r="LK7" s="453"/>
      <c r="LL7" s="453"/>
      <c r="LM7" s="453"/>
      <c r="LN7" s="453"/>
      <c r="LO7" s="453"/>
      <c r="LP7" s="453"/>
      <c r="LQ7" s="453"/>
      <c r="LR7" s="453"/>
      <c r="LS7" s="453"/>
      <c r="LT7" s="453"/>
      <c r="LU7" s="453"/>
      <c r="LV7" s="453"/>
      <c r="LW7" s="453"/>
      <c r="LX7" s="453"/>
      <c r="LY7" s="453"/>
      <c r="LZ7" s="453"/>
      <c r="MA7" s="453"/>
      <c r="MB7" s="453"/>
      <c r="MC7" s="453"/>
      <c r="MD7" s="453"/>
      <c r="ME7" s="453"/>
      <c r="MF7" s="453"/>
      <c r="MG7" s="453"/>
      <c r="MH7" s="453"/>
      <c r="MI7" s="453"/>
      <c r="MJ7" s="453"/>
      <c r="MK7" s="453"/>
      <c r="ML7" s="453"/>
      <c r="MM7" s="453"/>
      <c r="MN7" s="239"/>
    </row>
    <row r="8" spans="1:352" ht="17" customHeight="1">
      <c r="A8" s="397">
        <f t="shared" si="6"/>
        <v>6</v>
      </c>
      <c r="B8" s="398" t="s">
        <v>143</v>
      </c>
      <c r="C8" s="399"/>
      <c r="D8" s="399"/>
      <c r="E8" s="400"/>
      <c r="F8" s="396"/>
      <c r="G8" s="396"/>
      <c r="H8" s="396"/>
      <c r="I8" s="396"/>
      <c r="J8" s="396"/>
      <c r="K8" s="396"/>
      <c r="L8" s="396"/>
      <c r="M8" s="396"/>
      <c r="N8" s="396"/>
      <c r="O8" s="396"/>
      <c r="P8" s="401"/>
      <c r="Q8" s="444" t="str">
        <f t="shared" si="4"/>
        <v>Name</v>
      </c>
      <c r="R8" s="396"/>
      <c r="S8" s="396"/>
      <c r="T8" s="396"/>
      <c r="U8" s="396"/>
      <c r="V8" s="396"/>
      <c r="W8" s="396"/>
      <c r="X8" s="396"/>
      <c r="Y8" s="396"/>
      <c r="Z8" s="396"/>
      <c r="AA8" s="396"/>
      <c r="AB8" s="396"/>
      <c r="AC8" s="396"/>
      <c r="AD8" s="401"/>
      <c r="AE8" s="4"/>
      <c r="AF8" s="449">
        <f t="shared" si="5"/>
        <v>0</v>
      </c>
      <c r="AG8" s="457" t="s">
        <v>2</v>
      </c>
      <c r="AH8" s="459">
        <f t="shared" si="1"/>
        <v>0</v>
      </c>
      <c r="AI8" s="459">
        <f t="shared" si="2"/>
        <v>0</v>
      </c>
      <c r="AJ8" s="459">
        <f t="shared" si="2"/>
        <v>0</v>
      </c>
      <c r="AK8" s="459">
        <f t="shared" si="2"/>
        <v>0</v>
      </c>
      <c r="AL8" s="459">
        <f t="shared" si="2"/>
        <v>0</v>
      </c>
      <c r="AM8" s="459">
        <f t="shared" si="2"/>
        <v>0</v>
      </c>
      <c r="AN8" s="459">
        <f t="shared" si="2"/>
        <v>0</v>
      </c>
      <c r="AO8" s="459">
        <f t="shared" si="2"/>
        <v>0</v>
      </c>
      <c r="AP8" s="459">
        <f t="shared" si="2"/>
        <v>0</v>
      </c>
      <c r="AQ8" s="459">
        <f t="shared" si="2"/>
        <v>0</v>
      </c>
      <c r="AR8" s="459">
        <f t="shared" si="2"/>
        <v>0</v>
      </c>
      <c r="AS8" s="459">
        <f t="shared" si="2"/>
        <v>0</v>
      </c>
      <c r="AT8" s="459">
        <f t="shared" si="2"/>
        <v>0</v>
      </c>
      <c r="AU8" s="459">
        <f t="shared" si="2"/>
        <v>0</v>
      </c>
      <c r="AV8" s="459">
        <f t="shared" si="2"/>
        <v>0</v>
      </c>
      <c r="AW8" s="459">
        <f t="shared" si="2"/>
        <v>0</v>
      </c>
      <c r="AX8" s="459">
        <f t="shared" si="2"/>
        <v>0</v>
      </c>
      <c r="AY8" s="459">
        <f t="shared" si="3"/>
        <v>0</v>
      </c>
      <c r="AZ8" s="459">
        <f t="shared" si="3"/>
        <v>0</v>
      </c>
      <c r="BA8" s="459">
        <f t="shared" si="3"/>
        <v>0</v>
      </c>
      <c r="BB8" s="459">
        <f t="shared" si="3"/>
        <v>0</v>
      </c>
      <c r="BC8" s="459">
        <f t="shared" si="3"/>
        <v>0</v>
      </c>
      <c r="BD8" s="459">
        <f t="shared" si="3"/>
        <v>0</v>
      </c>
      <c r="BE8" s="460">
        <f t="shared" si="3"/>
        <v>0</v>
      </c>
      <c r="BF8" s="219"/>
      <c r="BG8" s="451"/>
      <c r="BH8" s="451"/>
      <c r="BI8" s="451"/>
      <c r="BJ8" s="451"/>
      <c r="BK8" s="451"/>
      <c r="BL8" s="451"/>
      <c r="BM8" s="451"/>
      <c r="BN8" s="451"/>
      <c r="BO8" s="451"/>
      <c r="BP8" s="451"/>
      <c r="BQ8" s="451"/>
      <c r="BR8" s="451"/>
      <c r="BS8" s="451"/>
      <c r="BT8" s="451"/>
      <c r="BU8" s="451"/>
      <c r="BV8" s="451"/>
      <c r="BW8" s="451"/>
      <c r="BX8" s="451"/>
      <c r="BY8" s="451"/>
      <c r="BZ8" s="451"/>
      <c r="CA8" s="451"/>
      <c r="CB8" s="451"/>
      <c r="CC8" s="451"/>
      <c r="CD8" s="451"/>
      <c r="CE8" s="451"/>
      <c r="CF8" s="451"/>
      <c r="CG8" s="451"/>
      <c r="CH8" s="451"/>
      <c r="CI8" s="451"/>
      <c r="CJ8" s="451"/>
      <c r="CK8" s="451"/>
      <c r="CL8" s="451"/>
      <c r="CM8" s="451"/>
      <c r="CN8" s="451"/>
      <c r="CO8" s="451"/>
      <c r="CP8" s="451"/>
      <c r="CQ8" s="451"/>
      <c r="CR8" s="451"/>
      <c r="CS8" s="451"/>
      <c r="CT8" s="451"/>
      <c r="CU8" s="451"/>
      <c r="CV8" s="451"/>
      <c r="CW8" s="451"/>
      <c r="CX8" s="451"/>
      <c r="CY8" s="451"/>
      <c r="CZ8" s="451"/>
      <c r="DA8" s="451"/>
      <c r="DB8" s="451"/>
      <c r="DC8" s="451"/>
      <c r="DD8" s="451"/>
      <c r="DE8" s="451"/>
      <c r="DF8" s="451"/>
      <c r="DG8" s="451"/>
      <c r="DH8" s="451"/>
      <c r="DI8" s="451"/>
      <c r="DJ8" s="451"/>
      <c r="DK8" s="451"/>
      <c r="DL8" s="451"/>
      <c r="DM8" s="451"/>
      <c r="DN8" s="451"/>
      <c r="DO8" s="451"/>
      <c r="DP8" s="451"/>
      <c r="DQ8" s="451"/>
      <c r="DR8" s="451"/>
      <c r="DS8" s="451"/>
      <c r="DT8" s="451"/>
      <c r="DU8" s="451"/>
      <c r="DV8" s="451"/>
      <c r="DW8" s="451"/>
      <c r="DX8" s="451"/>
      <c r="DY8" s="451"/>
      <c r="DZ8" s="451"/>
      <c r="EA8" s="451"/>
      <c r="EB8" s="451"/>
      <c r="EC8" s="451"/>
      <c r="ED8" s="451"/>
      <c r="EE8" s="451"/>
      <c r="EF8" s="451"/>
      <c r="EG8" s="451"/>
      <c r="EH8" s="451"/>
      <c r="EI8" s="451"/>
      <c r="EJ8" s="451"/>
      <c r="EK8" s="451"/>
      <c r="EL8" s="451"/>
      <c r="EM8" s="451"/>
      <c r="EN8" s="451"/>
      <c r="EO8" s="451"/>
      <c r="EP8" s="451"/>
      <c r="EQ8" s="451"/>
      <c r="ER8" s="451"/>
      <c r="ES8" s="451"/>
      <c r="ET8" s="451"/>
      <c r="EU8" s="451"/>
      <c r="EV8" s="451"/>
      <c r="EW8" s="451"/>
      <c r="EX8" s="451"/>
      <c r="EY8" s="451"/>
      <c r="EZ8" s="451"/>
      <c r="FA8" s="452"/>
      <c r="FB8" s="452"/>
      <c r="FC8" s="452"/>
      <c r="FD8" s="452"/>
      <c r="FE8" s="452"/>
      <c r="FF8" s="452"/>
      <c r="FG8" s="452"/>
      <c r="FH8" s="452"/>
      <c r="FI8" s="452"/>
      <c r="FJ8" s="452"/>
      <c r="FK8" s="452"/>
      <c r="FL8" s="452"/>
      <c r="FM8" s="452"/>
      <c r="FN8" s="452"/>
      <c r="FO8" s="452"/>
      <c r="FP8" s="452"/>
      <c r="FQ8" s="452"/>
      <c r="FR8" s="452"/>
      <c r="FS8" s="452"/>
      <c r="FT8" s="452"/>
      <c r="FU8" s="452"/>
      <c r="FV8" s="452"/>
      <c r="FW8" s="452"/>
      <c r="FX8" s="452"/>
      <c r="FY8" s="452"/>
      <c r="FZ8" s="452"/>
      <c r="GA8" s="452"/>
      <c r="GB8" s="452"/>
      <c r="GC8" s="452"/>
      <c r="GD8" s="452"/>
      <c r="GE8" s="452"/>
      <c r="GF8" s="452"/>
      <c r="GG8" s="452"/>
      <c r="GH8" s="452"/>
      <c r="GI8" s="452"/>
      <c r="GJ8" s="452"/>
      <c r="GK8" s="452"/>
      <c r="GL8" s="452"/>
      <c r="GM8" s="452"/>
      <c r="GN8" s="452"/>
      <c r="GO8" s="452"/>
      <c r="GP8" s="452"/>
      <c r="GQ8" s="452"/>
      <c r="GR8" s="452"/>
      <c r="GS8" s="452"/>
      <c r="GT8" s="452"/>
      <c r="GU8" s="452"/>
      <c r="GV8" s="452"/>
      <c r="GW8" s="452"/>
      <c r="GX8" s="452"/>
      <c r="GY8" s="452"/>
      <c r="GZ8" s="452"/>
      <c r="HA8" s="452"/>
      <c r="HB8" s="452"/>
      <c r="HC8" s="452"/>
      <c r="HD8" s="452"/>
      <c r="HE8" s="452"/>
      <c r="HF8" s="452"/>
      <c r="HG8" s="452"/>
      <c r="HH8" s="452"/>
      <c r="HI8" s="452"/>
      <c r="HJ8" s="452"/>
      <c r="HK8" s="452"/>
      <c r="HL8" s="452"/>
      <c r="HM8" s="452"/>
      <c r="HN8" s="452"/>
      <c r="HO8" s="452"/>
      <c r="HP8" s="452"/>
      <c r="HQ8" s="452"/>
      <c r="HR8" s="452"/>
      <c r="HS8" s="452"/>
      <c r="HT8" s="452"/>
      <c r="HU8" s="452"/>
      <c r="HV8" s="452"/>
      <c r="HW8" s="452"/>
      <c r="HX8" s="452"/>
      <c r="HY8" s="452"/>
      <c r="HZ8" s="452"/>
      <c r="IA8" s="452"/>
      <c r="IB8" s="452"/>
      <c r="IC8" s="452"/>
      <c r="ID8" s="452"/>
      <c r="IE8" s="452"/>
      <c r="IF8" s="452"/>
      <c r="IG8" s="452"/>
      <c r="IH8" s="452"/>
      <c r="II8" s="452"/>
      <c r="IJ8" s="452"/>
      <c r="IK8" s="452"/>
      <c r="IL8" s="452"/>
      <c r="IM8" s="452"/>
      <c r="IN8" s="452"/>
      <c r="IO8" s="452"/>
      <c r="IP8" s="452"/>
      <c r="IQ8" s="452"/>
      <c r="IR8" s="452"/>
      <c r="IS8" s="453"/>
      <c r="IT8" s="453"/>
      <c r="IU8" s="453"/>
      <c r="IV8" s="453"/>
      <c r="IW8" s="453"/>
      <c r="IX8" s="453"/>
      <c r="IY8" s="453"/>
      <c r="IZ8" s="453"/>
      <c r="JA8" s="453"/>
      <c r="JB8" s="453"/>
      <c r="JC8" s="453"/>
      <c r="JD8" s="453"/>
      <c r="JE8" s="453"/>
      <c r="JF8" s="453"/>
      <c r="JG8" s="453"/>
      <c r="JH8" s="453"/>
      <c r="JI8" s="453"/>
      <c r="JJ8" s="453"/>
      <c r="JK8" s="453"/>
      <c r="JL8" s="453"/>
      <c r="JM8" s="453"/>
      <c r="JN8" s="453"/>
      <c r="JO8" s="453"/>
      <c r="JP8" s="453"/>
      <c r="JQ8" s="453"/>
      <c r="JR8" s="453"/>
      <c r="JS8" s="453"/>
      <c r="JT8" s="453"/>
      <c r="JU8" s="453"/>
      <c r="JV8" s="453"/>
      <c r="JW8" s="453"/>
      <c r="JX8" s="453"/>
      <c r="JY8" s="453"/>
      <c r="JZ8" s="453"/>
      <c r="KA8" s="453"/>
      <c r="KB8" s="453"/>
      <c r="KC8" s="453"/>
      <c r="KD8" s="453"/>
      <c r="KE8" s="453"/>
      <c r="KF8" s="453"/>
      <c r="KG8" s="453"/>
      <c r="KH8" s="453"/>
      <c r="KI8" s="453"/>
      <c r="KJ8" s="453"/>
      <c r="KK8" s="453"/>
      <c r="KL8" s="453"/>
      <c r="KM8" s="453"/>
      <c r="KN8" s="453"/>
      <c r="KO8" s="453"/>
      <c r="KP8" s="453"/>
      <c r="KQ8" s="453"/>
      <c r="KR8" s="453"/>
      <c r="KS8" s="453"/>
      <c r="KT8" s="453"/>
      <c r="KU8" s="453"/>
      <c r="KV8" s="453"/>
      <c r="KW8" s="453"/>
      <c r="KX8" s="453"/>
      <c r="KY8" s="453"/>
      <c r="KZ8" s="453"/>
      <c r="LA8" s="453"/>
      <c r="LB8" s="453"/>
      <c r="LC8" s="453"/>
      <c r="LD8" s="453"/>
      <c r="LE8" s="453"/>
      <c r="LF8" s="453"/>
      <c r="LG8" s="453"/>
      <c r="LH8" s="453"/>
      <c r="LI8" s="453"/>
      <c r="LJ8" s="453"/>
      <c r="LK8" s="453"/>
      <c r="LL8" s="453"/>
      <c r="LM8" s="453"/>
      <c r="LN8" s="453"/>
      <c r="LO8" s="453"/>
      <c r="LP8" s="453"/>
      <c r="LQ8" s="453"/>
      <c r="LR8" s="453"/>
      <c r="LS8" s="453"/>
      <c r="LT8" s="453"/>
      <c r="LU8" s="453"/>
      <c r="LV8" s="453"/>
      <c r="LW8" s="453"/>
      <c r="LX8" s="453"/>
      <c r="LY8" s="453"/>
      <c r="LZ8" s="453"/>
      <c r="MA8" s="453"/>
      <c r="MB8" s="453"/>
      <c r="MC8" s="453"/>
      <c r="MD8" s="453"/>
      <c r="ME8" s="453"/>
      <c r="MF8" s="453"/>
      <c r="MG8" s="453"/>
      <c r="MH8" s="453"/>
      <c r="MI8" s="453"/>
      <c r="MJ8" s="453"/>
      <c r="MK8" s="453"/>
      <c r="ML8" s="453"/>
      <c r="MM8" s="453"/>
      <c r="MN8" s="239"/>
    </row>
    <row r="9" spans="1:352" ht="17" customHeight="1">
      <c r="A9" s="397">
        <f t="shared" si="6"/>
        <v>7</v>
      </c>
      <c r="B9" s="398" t="s">
        <v>143</v>
      </c>
      <c r="C9" s="399"/>
      <c r="D9" s="399"/>
      <c r="E9" s="400"/>
      <c r="F9" s="396"/>
      <c r="G9" s="396"/>
      <c r="H9" s="396"/>
      <c r="I9" s="396"/>
      <c r="J9" s="396"/>
      <c r="K9" s="396"/>
      <c r="L9" s="396"/>
      <c r="M9" s="396"/>
      <c r="N9" s="396"/>
      <c r="O9" s="396"/>
      <c r="P9" s="401"/>
      <c r="Q9" s="444" t="str">
        <f t="shared" si="4"/>
        <v>Name</v>
      </c>
      <c r="R9" s="396"/>
      <c r="S9" s="396"/>
      <c r="T9" s="396"/>
      <c r="U9" s="396"/>
      <c r="V9" s="396"/>
      <c r="W9" s="396"/>
      <c r="X9" s="396"/>
      <c r="Y9" s="396"/>
      <c r="Z9" s="396"/>
      <c r="AA9" s="396"/>
      <c r="AB9" s="396"/>
      <c r="AC9" s="396"/>
      <c r="AD9" s="401"/>
      <c r="AE9" s="4"/>
      <c r="AF9" s="449">
        <f t="shared" si="5"/>
        <v>0</v>
      </c>
      <c r="AG9" s="457" t="s">
        <v>2</v>
      </c>
      <c r="AH9" s="459">
        <f t="shared" si="1"/>
        <v>0</v>
      </c>
      <c r="AI9" s="459">
        <f t="shared" si="2"/>
        <v>0</v>
      </c>
      <c r="AJ9" s="459">
        <f t="shared" si="2"/>
        <v>0</v>
      </c>
      <c r="AK9" s="459">
        <f t="shared" si="2"/>
        <v>0</v>
      </c>
      <c r="AL9" s="459">
        <f t="shared" si="2"/>
        <v>0</v>
      </c>
      <c r="AM9" s="459">
        <f t="shared" si="2"/>
        <v>0</v>
      </c>
      <c r="AN9" s="459">
        <f t="shared" si="2"/>
        <v>0</v>
      </c>
      <c r="AO9" s="459">
        <f t="shared" si="2"/>
        <v>0</v>
      </c>
      <c r="AP9" s="459">
        <f t="shared" si="2"/>
        <v>0</v>
      </c>
      <c r="AQ9" s="459">
        <f t="shared" si="2"/>
        <v>0</v>
      </c>
      <c r="AR9" s="459">
        <f t="shared" si="2"/>
        <v>0</v>
      </c>
      <c r="AS9" s="459">
        <f t="shared" si="2"/>
        <v>0</v>
      </c>
      <c r="AT9" s="459">
        <f t="shared" si="2"/>
        <v>0</v>
      </c>
      <c r="AU9" s="459">
        <f t="shared" si="2"/>
        <v>0</v>
      </c>
      <c r="AV9" s="459">
        <f t="shared" si="2"/>
        <v>0</v>
      </c>
      <c r="AW9" s="459">
        <f t="shared" si="2"/>
        <v>0</v>
      </c>
      <c r="AX9" s="459">
        <f t="shared" si="2"/>
        <v>0</v>
      </c>
      <c r="AY9" s="459">
        <f t="shared" si="3"/>
        <v>0</v>
      </c>
      <c r="AZ9" s="459">
        <f t="shared" si="3"/>
        <v>0</v>
      </c>
      <c r="BA9" s="459">
        <f t="shared" si="3"/>
        <v>0</v>
      </c>
      <c r="BB9" s="459">
        <f t="shared" si="3"/>
        <v>0</v>
      </c>
      <c r="BC9" s="459">
        <f t="shared" si="3"/>
        <v>0</v>
      </c>
      <c r="BD9" s="459">
        <f t="shared" si="3"/>
        <v>0</v>
      </c>
      <c r="BE9" s="460">
        <f t="shared" si="3"/>
        <v>0</v>
      </c>
      <c r="BF9" s="219"/>
      <c r="BG9" s="451"/>
      <c r="BH9" s="451"/>
      <c r="BI9" s="451"/>
      <c r="BJ9" s="451"/>
      <c r="BK9" s="451"/>
      <c r="BL9" s="451"/>
      <c r="BM9" s="451"/>
      <c r="BN9" s="451"/>
      <c r="BO9" s="451"/>
      <c r="BP9" s="451"/>
      <c r="BQ9" s="451"/>
      <c r="BR9" s="451"/>
      <c r="BS9" s="451"/>
      <c r="BT9" s="451"/>
      <c r="BU9" s="451"/>
      <c r="BV9" s="451"/>
      <c r="BW9" s="451"/>
      <c r="BX9" s="451"/>
      <c r="BY9" s="451"/>
      <c r="BZ9" s="451"/>
      <c r="CA9" s="451"/>
      <c r="CB9" s="451"/>
      <c r="CC9" s="451"/>
      <c r="CD9" s="451"/>
      <c r="CE9" s="451"/>
      <c r="CF9" s="451"/>
      <c r="CG9" s="451"/>
      <c r="CH9" s="451"/>
      <c r="CI9" s="451"/>
      <c r="CJ9" s="451"/>
      <c r="CK9" s="451"/>
      <c r="CL9" s="451"/>
      <c r="CM9" s="451"/>
      <c r="CN9" s="451"/>
      <c r="CO9" s="451"/>
      <c r="CP9" s="451"/>
      <c r="CQ9" s="451"/>
      <c r="CR9" s="451"/>
      <c r="CS9" s="451"/>
      <c r="CT9" s="451"/>
      <c r="CU9" s="451"/>
      <c r="CV9" s="451"/>
      <c r="CW9" s="451"/>
      <c r="CX9" s="451"/>
      <c r="CY9" s="451"/>
      <c r="CZ9" s="451"/>
      <c r="DA9" s="451"/>
      <c r="DB9" s="451"/>
      <c r="DC9" s="451"/>
      <c r="DD9" s="451"/>
      <c r="DE9" s="451"/>
      <c r="DF9" s="451"/>
      <c r="DG9" s="451"/>
      <c r="DH9" s="451"/>
      <c r="DI9" s="451"/>
      <c r="DJ9" s="451"/>
      <c r="DK9" s="451"/>
      <c r="DL9" s="451"/>
      <c r="DM9" s="451"/>
      <c r="DN9" s="451"/>
      <c r="DO9" s="451"/>
      <c r="DP9" s="451"/>
      <c r="DQ9" s="451"/>
      <c r="DR9" s="451"/>
      <c r="DS9" s="451"/>
      <c r="DT9" s="451"/>
      <c r="DU9" s="451"/>
      <c r="DV9" s="451"/>
      <c r="DW9" s="451"/>
      <c r="DX9" s="451"/>
      <c r="DY9" s="451"/>
      <c r="DZ9" s="451"/>
      <c r="EA9" s="451"/>
      <c r="EB9" s="451"/>
      <c r="EC9" s="451"/>
      <c r="ED9" s="451"/>
      <c r="EE9" s="451"/>
      <c r="EF9" s="451"/>
      <c r="EG9" s="451"/>
      <c r="EH9" s="451"/>
      <c r="EI9" s="451"/>
      <c r="EJ9" s="451"/>
      <c r="EK9" s="451"/>
      <c r="EL9" s="451"/>
      <c r="EM9" s="451"/>
      <c r="EN9" s="451"/>
      <c r="EO9" s="451"/>
      <c r="EP9" s="451"/>
      <c r="EQ9" s="451"/>
      <c r="ER9" s="451"/>
      <c r="ES9" s="451"/>
      <c r="ET9" s="451"/>
      <c r="EU9" s="451"/>
      <c r="EV9" s="451"/>
      <c r="EW9" s="451"/>
      <c r="EX9" s="451"/>
      <c r="EY9" s="451"/>
      <c r="EZ9" s="451"/>
      <c r="FA9" s="452"/>
      <c r="FB9" s="452"/>
      <c r="FC9" s="452"/>
      <c r="FD9" s="452"/>
      <c r="FE9" s="452"/>
      <c r="FF9" s="452"/>
      <c r="FG9" s="452"/>
      <c r="FH9" s="452"/>
      <c r="FI9" s="452"/>
      <c r="FJ9" s="452"/>
      <c r="FK9" s="452"/>
      <c r="FL9" s="452"/>
      <c r="FM9" s="452"/>
      <c r="FN9" s="452"/>
      <c r="FO9" s="452"/>
      <c r="FP9" s="452"/>
      <c r="FQ9" s="452"/>
      <c r="FR9" s="452"/>
      <c r="FS9" s="452"/>
      <c r="FT9" s="452"/>
      <c r="FU9" s="452"/>
      <c r="FV9" s="452"/>
      <c r="FW9" s="452"/>
      <c r="FX9" s="452"/>
      <c r="FY9" s="452"/>
      <c r="FZ9" s="452"/>
      <c r="GA9" s="452"/>
      <c r="GB9" s="452"/>
      <c r="GC9" s="452"/>
      <c r="GD9" s="452"/>
      <c r="GE9" s="452"/>
      <c r="GF9" s="452"/>
      <c r="GG9" s="452"/>
      <c r="GH9" s="452"/>
      <c r="GI9" s="452"/>
      <c r="GJ9" s="452"/>
      <c r="GK9" s="452"/>
      <c r="GL9" s="452"/>
      <c r="GM9" s="452"/>
      <c r="GN9" s="452"/>
      <c r="GO9" s="452"/>
      <c r="GP9" s="452"/>
      <c r="GQ9" s="452"/>
      <c r="GR9" s="452"/>
      <c r="GS9" s="452"/>
      <c r="GT9" s="452"/>
      <c r="GU9" s="452"/>
      <c r="GV9" s="452"/>
      <c r="GW9" s="452"/>
      <c r="GX9" s="452"/>
      <c r="GY9" s="452"/>
      <c r="GZ9" s="452"/>
      <c r="HA9" s="452"/>
      <c r="HB9" s="452"/>
      <c r="HC9" s="452"/>
      <c r="HD9" s="452"/>
      <c r="HE9" s="452"/>
      <c r="HF9" s="452"/>
      <c r="HG9" s="452"/>
      <c r="HH9" s="452"/>
      <c r="HI9" s="452"/>
      <c r="HJ9" s="452"/>
      <c r="HK9" s="452"/>
      <c r="HL9" s="452"/>
      <c r="HM9" s="452"/>
      <c r="HN9" s="452"/>
      <c r="HO9" s="452"/>
      <c r="HP9" s="452"/>
      <c r="HQ9" s="452"/>
      <c r="HR9" s="452"/>
      <c r="HS9" s="452"/>
      <c r="HT9" s="452"/>
      <c r="HU9" s="452"/>
      <c r="HV9" s="452"/>
      <c r="HW9" s="452"/>
      <c r="HX9" s="452"/>
      <c r="HY9" s="452"/>
      <c r="HZ9" s="452"/>
      <c r="IA9" s="452"/>
      <c r="IB9" s="452"/>
      <c r="IC9" s="452"/>
      <c r="ID9" s="452"/>
      <c r="IE9" s="452"/>
      <c r="IF9" s="452"/>
      <c r="IG9" s="452"/>
      <c r="IH9" s="452"/>
      <c r="II9" s="452"/>
      <c r="IJ9" s="452"/>
      <c r="IK9" s="452"/>
      <c r="IL9" s="452"/>
      <c r="IM9" s="452"/>
      <c r="IN9" s="452"/>
      <c r="IO9" s="452"/>
      <c r="IP9" s="452"/>
      <c r="IQ9" s="452"/>
      <c r="IR9" s="452"/>
      <c r="IS9" s="453"/>
      <c r="IT9" s="453"/>
      <c r="IU9" s="453"/>
      <c r="IV9" s="453"/>
      <c r="IW9" s="453"/>
      <c r="IX9" s="453"/>
      <c r="IY9" s="453"/>
      <c r="IZ9" s="453"/>
      <c r="JA9" s="453"/>
      <c r="JB9" s="453"/>
      <c r="JC9" s="453"/>
      <c r="JD9" s="453"/>
      <c r="JE9" s="453"/>
      <c r="JF9" s="453"/>
      <c r="JG9" s="453"/>
      <c r="JH9" s="453"/>
      <c r="JI9" s="453"/>
      <c r="JJ9" s="453"/>
      <c r="JK9" s="453"/>
      <c r="JL9" s="453"/>
      <c r="JM9" s="453"/>
      <c r="JN9" s="453"/>
      <c r="JO9" s="453"/>
      <c r="JP9" s="453"/>
      <c r="JQ9" s="453"/>
      <c r="JR9" s="453"/>
      <c r="JS9" s="453"/>
      <c r="JT9" s="453"/>
      <c r="JU9" s="453"/>
      <c r="JV9" s="453"/>
      <c r="JW9" s="453"/>
      <c r="JX9" s="453"/>
      <c r="JY9" s="453"/>
      <c r="JZ9" s="453"/>
      <c r="KA9" s="453"/>
      <c r="KB9" s="453"/>
      <c r="KC9" s="453"/>
      <c r="KD9" s="453"/>
      <c r="KE9" s="453"/>
      <c r="KF9" s="453"/>
      <c r="KG9" s="453"/>
      <c r="KH9" s="453"/>
      <c r="KI9" s="453"/>
      <c r="KJ9" s="453"/>
      <c r="KK9" s="453"/>
      <c r="KL9" s="453"/>
      <c r="KM9" s="453"/>
      <c r="KN9" s="453"/>
      <c r="KO9" s="453"/>
      <c r="KP9" s="453"/>
      <c r="KQ9" s="453"/>
      <c r="KR9" s="453"/>
      <c r="KS9" s="453"/>
      <c r="KT9" s="453"/>
      <c r="KU9" s="453"/>
      <c r="KV9" s="453"/>
      <c r="KW9" s="453"/>
      <c r="KX9" s="453"/>
      <c r="KY9" s="453"/>
      <c r="KZ9" s="453"/>
      <c r="LA9" s="453"/>
      <c r="LB9" s="453"/>
      <c r="LC9" s="453"/>
      <c r="LD9" s="453"/>
      <c r="LE9" s="453"/>
      <c r="LF9" s="453"/>
      <c r="LG9" s="453"/>
      <c r="LH9" s="453"/>
      <c r="LI9" s="453"/>
      <c r="LJ9" s="453"/>
      <c r="LK9" s="453"/>
      <c r="LL9" s="453"/>
      <c r="LM9" s="453"/>
      <c r="LN9" s="453"/>
      <c r="LO9" s="453"/>
      <c r="LP9" s="453"/>
      <c r="LQ9" s="453"/>
      <c r="LR9" s="453"/>
      <c r="LS9" s="453"/>
      <c r="LT9" s="453"/>
      <c r="LU9" s="453"/>
      <c r="LV9" s="453"/>
      <c r="LW9" s="453"/>
      <c r="LX9" s="453"/>
      <c r="LY9" s="453"/>
      <c r="LZ9" s="453"/>
      <c r="MA9" s="453"/>
      <c r="MB9" s="453"/>
      <c r="MC9" s="453"/>
      <c r="MD9" s="453"/>
      <c r="ME9" s="453"/>
      <c r="MF9" s="453"/>
      <c r="MG9" s="453"/>
      <c r="MH9" s="453"/>
      <c r="MI9" s="453"/>
      <c r="MJ9" s="453"/>
      <c r="MK9" s="453"/>
      <c r="ML9" s="453"/>
      <c r="MM9" s="453"/>
      <c r="MN9" s="239"/>
    </row>
    <row r="10" spans="1:352" ht="17" customHeight="1">
      <c r="A10" s="397">
        <f t="shared" si="6"/>
        <v>8</v>
      </c>
      <c r="B10" s="398" t="s">
        <v>143</v>
      </c>
      <c r="C10" s="402"/>
      <c r="D10" s="402"/>
      <c r="E10" s="400"/>
      <c r="F10" s="396"/>
      <c r="G10" s="396"/>
      <c r="H10" s="396"/>
      <c r="I10" s="396"/>
      <c r="J10" s="396"/>
      <c r="K10" s="396"/>
      <c r="L10" s="396"/>
      <c r="M10" s="396"/>
      <c r="N10" s="396"/>
      <c r="O10" s="396"/>
      <c r="P10" s="401"/>
      <c r="Q10" s="444" t="str">
        <f t="shared" si="4"/>
        <v>Name</v>
      </c>
      <c r="R10" s="396"/>
      <c r="S10" s="396"/>
      <c r="T10" s="396"/>
      <c r="U10" s="396"/>
      <c r="V10" s="396"/>
      <c r="W10" s="396"/>
      <c r="X10" s="396"/>
      <c r="Y10" s="396"/>
      <c r="Z10" s="396"/>
      <c r="AA10" s="396"/>
      <c r="AB10" s="396"/>
      <c r="AC10" s="396"/>
      <c r="AD10" s="401"/>
      <c r="AE10" s="4"/>
      <c r="AF10" s="449">
        <f t="shared" si="5"/>
        <v>0</v>
      </c>
      <c r="AG10" s="457" t="s">
        <v>2</v>
      </c>
      <c r="AH10" s="459">
        <f t="shared" si="1"/>
        <v>0</v>
      </c>
      <c r="AI10" s="459">
        <f t="shared" si="2"/>
        <v>0</v>
      </c>
      <c r="AJ10" s="459">
        <f t="shared" si="2"/>
        <v>0</v>
      </c>
      <c r="AK10" s="459">
        <f t="shared" si="2"/>
        <v>0</v>
      </c>
      <c r="AL10" s="459">
        <f t="shared" si="2"/>
        <v>0</v>
      </c>
      <c r="AM10" s="459">
        <f t="shared" si="2"/>
        <v>0</v>
      </c>
      <c r="AN10" s="459">
        <f t="shared" si="2"/>
        <v>0</v>
      </c>
      <c r="AO10" s="459">
        <f t="shared" si="2"/>
        <v>0</v>
      </c>
      <c r="AP10" s="459">
        <f t="shared" si="2"/>
        <v>0</v>
      </c>
      <c r="AQ10" s="459">
        <f t="shared" si="2"/>
        <v>0</v>
      </c>
      <c r="AR10" s="459">
        <f t="shared" si="2"/>
        <v>0</v>
      </c>
      <c r="AS10" s="459">
        <f t="shared" si="2"/>
        <v>0</v>
      </c>
      <c r="AT10" s="459">
        <f t="shared" si="2"/>
        <v>0</v>
      </c>
      <c r="AU10" s="459">
        <f t="shared" si="2"/>
        <v>0</v>
      </c>
      <c r="AV10" s="459">
        <f t="shared" si="2"/>
        <v>0</v>
      </c>
      <c r="AW10" s="459">
        <f t="shared" si="2"/>
        <v>0</v>
      </c>
      <c r="AX10" s="459">
        <f t="shared" si="2"/>
        <v>0</v>
      </c>
      <c r="AY10" s="459">
        <f t="shared" si="3"/>
        <v>0</v>
      </c>
      <c r="AZ10" s="459">
        <f t="shared" si="3"/>
        <v>0</v>
      </c>
      <c r="BA10" s="459">
        <f t="shared" si="3"/>
        <v>0</v>
      </c>
      <c r="BB10" s="459">
        <f t="shared" si="3"/>
        <v>0</v>
      </c>
      <c r="BC10" s="459">
        <f t="shared" si="3"/>
        <v>0</v>
      </c>
      <c r="BD10" s="459">
        <f t="shared" si="3"/>
        <v>0</v>
      </c>
      <c r="BE10" s="460">
        <f t="shared" si="3"/>
        <v>0</v>
      </c>
      <c r="BF10" s="219"/>
      <c r="BG10" s="451"/>
      <c r="BH10" s="451"/>
      <c r="BI10" s="451"/>
      <c r="BJ10" s="451"/>
      <c r="BK10" s="451"/>
      <c r="BL10" s="451"/>
      <c r="BM10" s="451"/>
      <c r="BN10" s="451"/>
      <c r="BO10" s="451"/>
      <c r="BP10" s="451"/>
      <c r="BQ10" s="451"/>
      <c r="BR10" s="451"/>
      <c r="BS10" s="451"/>
      <c r="BT10" s="451"/>
      <c r="BU10" s="451"/>
      <c r="BV10" s="451"/>
      <c r="BW10" s="451"/>
      <c r="BX10" s="451"/>
      <c r="BY10" s="451"/>
      <c r="BZ10" s="451"/>
      <c r="CA10" s="451"/>
      <c r="CB10" s="451"/>
      <c r="CC10" s="451"/>
      <c r="CD10" s="451"/>
      <c r="CE10" s="451"/>
      <c r="CF10" s="451"/>
      <c r="CG10" s="451"/>
      <c r="CH10" s="451"/>
      <c r="CI10" s="451"/>
      <c r="CJ10" s="451"/>
      <c r="CK10" s="451"/>
      <c r="CL10" s="451"/>
      <c r="CM10" s="451"/>
      <c r="CN10" s="451"/>
      <c r="CO10" s="451"/>
      <c r="CP10" s="451"/>
      <c r="CQ10" s="451"/>
      <c r="CR10" s="451"/>
      <c r="CS10" s="451"/>
      <c r="CT10" s="451"/>
      <c r="CU10" s="451"/>
      <c r="CV10" s="451"/>
      <c r="CW10" s="451"/>
      <c r="CX10" s="451"/>
      <c r="CY10" s="451"/>
      <c r="CZ10" s="451"/>
      <c r="DA10" s="451"/>
      <c r="DB10" s="451"/>
      <c r="DC10" s="451"/>
      <c r="DD10" s="451"/>
      <c r="DE10" s="451"/>
      <c r="DF10" s="451"/>
      <c r="DG10" s="451"/>
      <c r="DH10" s="451"/>
      <c r="DI10" s="451"/>
      <c r="DJ10" s="451"/>
      <c r="DK10" s="451"/>
      <c r="DL10" s="451"/>
      <c r="DM10" s="451"/>
      <c r="DN10" s="451"/>
      <c r="DO10" s="451"/>
      <c r="DP10" s="451"/>
      <c r="DQ10" s="451"/>
      <c r="DR10" s="451"/>
      <c r="DS10" s="451"/>
      <c r="DT10" s="451"/>
      <c r="DU10" s="451"/>
      <c r="DV10" s="451"/>
      <c r="DW10" s="451"/>
      <c r="DX10" s="451"/>
      <c r="DY10" s="451"/>
      <c r="DZ10" s="451"/>
      <c r="EA10" s="451"/>
      <c r="EB10" s="451"/>
      <c r="EC10" s="451"/>
      <c r="ED10" s="451"/>
      <c r="EE10" s="451"/>
      <c r="EF10" s="451"/>
      <c r="EG10" s="451"/>
      <c r="EH10" s="451"/>
      <c r="EI10" s="451"/>
      <c r="EJ10" s="451"/>
      <c r="EK10" s="451"/>
      <c r="EL10" s="451"/>
      <c r="EM10" s="451"/>
      <c r="EN10" s="451"/>
      <c r="EO10" s="451"/>
      <c r="EP10" s="451"/>
      <c r="EQ10" s="451"/>
      <c r="ER10" s="451"/>
      <c r="ES10" s="451"/>
      <c r="ET10" s="451"/>
      <c r="EU10" s="451"/>
      <c r="EV10" s="451"/>
      <c r="EW10" s="451"/>
      <c r="EX10" s="451"/>
      <c r="EY10" s="451"/>
      <c r="EZ10" s="451"/>
      <c r="FA10" s="452"/>
      <c r="FB10" s="452"/>
      <c r="FC10" s="452"/>
      <c r="FD10" s="452"/>
      <c r="FE10" s="452"/>
      <c r="FF10" s="452"/>
      <c r="FG10" s="452"/>
      <c r="FH10" s="452"/>
      <c r="FI10" s="452"/>
      <c r="FJ10" s="452"/>
      <c r="FK10" s="452"/>
      <c r="FL10" s="452"/>
      <c r="FM10" s="452"/>
      <c r="FN10" s="452"/>
      <c r="FO10" s="452"/>
      <c r="FP10" s="452"/>
      <c r="FQ10" s="452"/>
      <c r="FR10" s="452"/>
      <c r="FS10" s="452"/>
      <c r="FT10" s="452"/>
      <c r="FU10" s="452"/>
      <c r="FV10" s="452"/>
      <c r="FW10" s="452"/>
      <c r="FX10" s="452"/>
      <c r="FY10" s="452"/>
      <c r="FZ10" s="452"/>
      <c r="GA10" s="452"/>
      <c r="GB10" s="452"/>
      <c r="GC10" s="452"/>
      <c r="GD10" s="452"/>
      <c r="GE10" s="452"/>
      <c r="GF10" s="452"/>
      <c r="GG10" s="452"/>
      <c r="GH10" s="452"/>
      <c r="GI10" s="452"/>
      <c r="GJ10" s="452"/>
      <c r="GK10" s="452"/>
      <c r="GL10" s="452"/>
      <c r="GM10" s="452"/>
      <c r="GN10" s="452"/>
      <c r="GO10" s="452"/>
      <c r="GP10" s="452"/>
      <c r="GQ10" s="452"/>
      <c r="GR10" s="452"/>
      <c r="GS10" s="452"/>
      <c r="GT10" s="452"/>
      <c r="GU10" s="452"/>
      <c r="GV10" s="452"/>
      <c r="GW10" s="452"/>
      <c r="GX10" s="452"/>
      <c r="GY10" s="452"/>
      <c r="GZ10" s="452"/>
      <c r="HA10" s="452"/>
      <c r="HB10" s="452"/>
      <c r="HC10" s="452"/>
      <c r="HD10" s="452"/>
      <c r="HE10" s="452"/>
      <c r="HF10" s="452"/>
      <c r="HG10" s="452"/>
      <c r="HH10" s="452"/>
      <c r="HI10" s="452"/>
      <c r="HJ10" s="452"/>
      <c r="HK10" s="452"/>
      <c r="HL10" s="452"/>
      <c r="HM10" s="452"/>
      <c r="HN10" s="452"/>
      <c r="HO10" s="452"/>
      <c r="HP10" s="452"/>
      <c r="HQ10" s="452"/>
      <c r="HR10" s="452"/>
      <c r="HS10" s="452"/>
      <c r="HT10" s="452"/>
      <c r="HU10" s="452"/>
      <c r="HV10" s="452"/>
      <c r="HW10" s="452"/>
      <c r="HX10" s="452"/>
      <c r="HY10" s="452"/>
      <c r="HZ10" s="452"/>
      <c r="IA10" s="452"/>
      <c r="IB10" s="452"/>
      <c r="IC10" s="452"/>
      <c r="ID10" s="452"/>
      <c r="IE10" s="452"/>
      <c r="IF10" s="452"/>
      <c r="IG10" s="452"/>
      <c r="IH10" s="452"/>
      <c r="II10" s="452"/>
      <c r="IJ10" s="452"/>
      <c r="IK10" s="452"/>
      <c r="IL10" s="452"/>
      <c r="IM10" s="452"/>
      <c r="IN10" s="452"/>
      <c r="IO10" s="452"/>
      <c r="IP10" s="452"/>
      <c r="IQ10" s="452"/>
      <c r="IR10" s="452"/>
      <c r="IS10" s="453"/>
      <c r="IT10" s="453"/>
      <c r="IU10" s="453"/>
      <c r="IV10" s="453"/>
      <c r="IW10" s="453"/>
      <c r="IX10" s="453"/>
      <c r="IY10" s="453"/>
      <c r="IZ10" s="453"/>
      <c r="JA10" s="453"/>
      <c r="JB10" s="453"/>
      <c r="JC10" s="453"/>
      <c r="JD10" s="453"/>
      <c r="JE10" s="453"/>
      <c r="JF10" s="453"/>
      <c r="JG10" s="453"/>
      <c r="JH10" s="453"/>
      <c r="JI10" s="453"/>
      <c r="JJ10" s="453"/>
      <c r="JK10" s="453"/>
      <c r="JL10" s="453"/>
      <c r="JM10" s="453"/>
      <c r="JN10" s="453"/>
      <c r="JO10" s="453"/>
      <c r="JP10" s="453"/>
      <c r="JQ10" s="453"/>
      <c r="JR10" s="453"/>
      <c r="JS10" s="453"/>
      <c r="JT10" s="453"/>
      <c r="JU10" s="453"/>
      <c r="JV10" s="453"/>
      <c r="JW10" s="453"/>
      <c r="JX10" s="453"/>
      <c r="JY10" s="453"/>
      <c r="JZ10" s="453"/>
      <c r="KA10" s="453"/>
      <c r="KB10" s="453"/>
      <c r="KC10" s="453"/>
      <c r="KD10" s="453"/>
      <c r="KE10" s="453"/>
      <c r="KF10" s="453"/>
      <c r="KG10" s="453"/>
      <c r="KH10" s="453"/>
      <c r="KI10" s="453"/>
      <c r="KJ10" s="453"/>
      <c r="KK10" s="453"/>
      <c r="KL10" s="453"/>
      <c r="KM10" s="453"/>
      <c r="KN10" s="453"/>
      <c r="KO10" s="453"/>
      <c r="KP10" s="453"/>
      <c r="KQ10" s="453"/>
      <c r="KR10" s="453"/>
      <c r="KS10" s="453"/>
      <c r="KT10" s="453"/>
      <c r="KU10" s="453"/>
      <c r="KV10" s="453"/>
      <c r="KW10" s="453"/>
      <c r="KX10" s="453"/>
      <c r="KY10" s="453"/>
      <c r="KZ10" s="453"/>
      <c r="LA10" s="453"/>
      <c r="LB10" s="453"/>
      <c r="LC10" s="453"/>
      <c r="LD10" s="453"/>
      <c r="LE10" s="453"/>
      <c r="LF10" s="453"/>
      <c r="LG10" s="453"/>
      <c r="LH10" s="453"/>
      <c r="LI10" s="453"/>
      <c r="LJ10" s="453"/>
      <c r="LK10" s="453"/>
      <c r="LL10" s="453"/>
      <c r="LM10" s="453"/>
      <c r="LN10" s="453"/>
      <c r="LO10" s="453"/>
      <c r="LP10" s="453"/>
      <c r="LQ10" s="453"/>
      <c r="LR10" s="453"/>
      <c r="LS10" s="453"/>
      <c r="LT10" s="453"/>
      <c r="LU10" s="453"/>
      <c r="LV10" s="453"/>
      <c r="LW10" s="453"/>
      <c r="LX10" s="453"/>
      <c r="LY10" s="453"/>
      <c r="LZ10" s="453"/>
      <c r="MA10" s="453"/>
      <c r="MB10" s="453"/>
      <c r="MC10" s="453"/>
      <c r="MD10" s="453"/>
      <c r="ME10" s="453"/>
      <c r="MF10" s="453"/>
      <c r="MG10" s="453"/>
      <c r="MH10" s="453"/>
      <c r="MI10" s="453"/>
      <c r="MJ10" s="453"/>
      <c r="MK10" s="453"/>
      <c r="ML10" s="453"/>
      <c r="MM10" s="453"/>
      <c r="MN10" s="239"/>
    </row>
    <row r="11" spans="1:352" ht="17" customHeight="1">
      <c r="A11" s="397">
        <f t="shared" si="6"/>
        <v>9</v>
      </c>
      <c r="B11" s="398" t="s">
        <v>143</v>
      </c>
      <c r="C11" s="399"/>
      <c r="D11" s="399"/>
      <c r="E11" s="400"/>
      <c r="F11" s="396"/>
      <c r="G11" s="396"/>
      <c r="H11" s="396"/>
      <c r="I11" s="396"/>
      <c r="J11" s="396"/>
      <c r="K11" s="396"/>
      <c r="L11" s="396"/>
      <c r="M11" s="396"/>
      <c r="N11" s="396"/>
      <c r="O11" s="396"/>
      <c r="P11" s="401"/>
      <c r="Q11" s="444" t="str">
        <f t="shared" si="4"/>
        <v>Name</v>
      </c>
      <c r="R11" s="396"/>
      <c r="S11" s="396"/>
      <c r="T11" s="396"/>
      <c r="U11" s="396"/>
      <c r="V11" s="396"/>
      <c r="W11" s="396"/>
      <c r="X11" s="396"/>
      <c r="Y11" s="396"/>
      <c r="Z11" s="396"/>
      <c r="AA11" s="396"/>
      <c r="AB11" s="396"/>
      <c r="AC11" s="396"/>
      <c r="AD11" s="401"/>
      <c r="AE11" s="4"/>
      <c r="AF11" s="449">
        <f t="shared" si="5"/>
        <v>0</v>
      </c>
      <c r="AG11" s="457" t="s">
        <v>2</v>
      </c>
      <c r="AH11" s="459">
        <f t="shared" si="1"/>
        <v>0</v>
      </c>
      <c r="AI11" s="459">
        <f t="shared" si="2"/>
        <v>0</v>
      </c>
      <c r="AJ11" s="459">
        <f t="shared" si="2"/>
        <v>0</v>
      </c>
      <c r="AK11" s="459">
        <f t="shared" si="2"/>
        <v>0</v>
      </c>
      <c r="AL11" s="459">
        <f t="shared" si="2"/>
        <v>0</v>
      </c>
      <c r="AM11" s="459">
        <f t="shared" si="2"/>
        <v>0</v>
      </c>
      <c r="AN11" s="459">
        <f t="shared" si="2"/>
        <v>0</v>
      </c>
      <c r="AO11" s="459">
        <f t="shared" si="2"/>
        <v>0</v>
      </c>
      <c r="AP11" s="459">
        <f t="shared" si="2"/>
        <v>0</v>
      </c>
      <c r="AQ11" s="459">
        <f t="shared" si="2"/>
        <v>0</v>
      </c>
      <c r="AR11" s="459">
        <f t="shared" si="2"/>
        <v>0</v>
      </c>
      <c r="AS11" s="459">
        <f t="shared" si="2"/>
        <v>0</v>
      </c>
      <c r="AT11" s="459">
        <f t="shared" si="2"/>
        <v>0</v>
      </c>
      <c r="AU11" s="459">
        <f t="shared" si="2"/>
        <v>0</v>
      </c>
      <c r="AV11" s="459">
        <f t="shared" si="2"/>
        <v>0</v>
      </c>
      <c r="AW11" s="459">
        <f t="shared" si="2"/>
        <v>0</v>
      </c>
      <c r="AX11" s="459">
        <f t="shared" si="2"/>
        <v>0</v>
      </c>
      <c r="AY11" s="459">
        <f t="shared" si="3"/>
        <v>0</v>
      </c>
      <c r="AZ11" s="459">
        <f t="shared" si="3"/>
        <v>0</v>
      </c>
      <c r="BA11" s="459">
        <f t="shared" si="3"/>
        <v>0</v>
      </c>
      <c r="BB11" s="459">
        <f t="shared" si="3"/>
        <v>0</v>
      </c>
      <c r="BC11" s="459">
        <f t="shared" si="3"/>
        <v>0</v>
      </c>
      <c r="BD11" s="459">
        <f t="shared" si="3"/>
        <v>0</v>
      </c>
      <c r="BE11" s="460">
        <f t="shared" si="3"/>
        <v>0</v>
      </c>
      <c r="BF11" s="219"/>
      <c r="BG11" s="451"/>
      <c r="BH11" s="451"/>
      <c r="BI11" s="451"/>
      <c r="BJ11" s="451"/>
      <c r="BK11" s="451"/>
      <c r="BL11" s="451"/>
      <c r="BM11" s="451"/>
      <c r="BN11" s="451"/>
      <c r="BO11" s="451"/>
      <c r="BP11" s="451"/>
      <c r="BQ11" s="451"/>
      <c r="BR11" s="451"/>
      <c r="BS11" s="451"/>
      <c r="BT11" s="451"/>
      <c r="BU11" s="451"/>
      <c r="BV11" s="451"/>
      <c r="BW11" s="451"/>
      <c r="BX11" s="451"/>
      <c r="BY11" s="451"/>
      <c r="BZ11" s="451"/>
      <c r="CA11" s="451"/>
      <c r="CB11" s="451"/>
      <c r="CC11" s="451"/>
      <c r="CD11" s="451"/>
      <c r="CE11" s="451"/>
      <c r="CF11" s="451"/>
      <c r="CG11" s="451"/>
      <c r="CH11" s="451"/>
      <c r="CI11" s="451"/>
      <c r="CJ11" s="451"/>
      <c r="CK11" s="451"/>
      <c r="CL11" s="451"/>
      <c r="CM11" s="451"/>
      <c r="CN11" s="451"/>
      <c r="CO11" s="451"/>
      <c r="CP11" s="451"/>
      <c r="CQ11" s="451"/>
      <c r="CR11" s="451"/>
      <c r="CS11" s="451"/>
      <c r="CT11" s="451"/>
      <c r="CU11" s="451"/>
      <c r="CV11" s="451"/>
      <c r="CW11" s="451"/>
      <c r="CX11" s="451"/>
      <c r="CY11" s="451"/>
      <c r="CZ11" s="451"/>
      <c r="DA11" s="451"/>
      <c r="DB11" s="451"/>
      <c r="DC11" s="451"/>
      <c r="DD11" s="451"/>
      <c r="DE11" s="451"/>
      <c r="DF11" s="451"/>
      <c r="DG11" s="451"/>
      <c r="DH11" s="451"/>
      <c r="DI11" s="451"/>
      <c r="DJ11" s="451"/>
      <c r="DK11" s="451"/>
      <c r="DL11" s="451"/>
      <c r="DM11" s="451"/>
      <c r="DN11" s="451"/>
      <c r="DO11" s="451"/>
      <c r="DP11" s="451"/>
      <c r="DQ11" s="451"/>
      <c r="DR11" s="451"/>
      <c r="DS11" s="451"/>
      <c r="DT11" s="451"/>
      <c r="DU11" s="451"/>
      <c r="DV11" s="451"/>
      <c r="DW11" s="451"/>
      <c r="DX11" s="451"/>
      <c r="DY11" s="451"/>
      <c r="DZ11" s="451"/>
      <c r="EA11" s="451"/>
      <c r="EB11" s="451"/>
      <c r="EC11" s="451"/>
      <c r="ED11" s="451"/>
      <c r="EE11" s="451"/>
      <c r="EF11" s="451"/>
      <c r="EG11" s="451"/>
      <c r="EH11" s="451"/>
      <c r="EI11" s="451"/>
      <c r="EJ11" s="451"/>
      <c r="EK11" s="451"/>
      <c r="EL11" s="451"/>
      <c r="EM11" s="451"/>
      <c r="EN11" s="451"/>
      <c r="EO11" s="451"/>
      <c r="EP11" s="451"/>
      <c r="EQ11" s="451"/>
      <c r="ER11" s="451"/>
      <c r="ES11" s="451"/>
      <c r="ET11" s="451"/>
      <c r="EU11" s="451"/>
      <c r="EV11" s="451"/>
      <c r="EW11" s="451"/>
      <c r="EX11" s="451"/>
      <c r="EY11" s="451"/>
      <c r="EZ11" s="451"/>
      <c r="FA11" s="452"/>
      <c r="FB11" s="452"/>
      <c r="FC11" s="452"/>
      <c r="FD11" s="452"/>
      <c r="FE11" s="452"/>
      <c r="FF11" s="452"/>
      <c r="FG11" s="452"/>
      <c r="FH11" s="452"/>
      <c r="FI11" s="452"/>
      <c r="FJ11" s="452"/>
      <c r="FK11" s="452"/>
      <c r="FL11" s="452"/>
      <c r="FM11" s="452"/>
      <c r="FN11" s="452"/>
      <c r="FO11" s="452"/>
      <c r="FP11" s="452"/>
      <c r="FQ11" s="452"/>
      <c r="FR11" s="452"/>
      <c r="FS11" s="452"/>
      <c r="FT11" s="452"/>
      <c r="FU11" s="452"/>
      <c r="FV11" s="452"/>
      <c r="FW11" s="452"/>
      <c r="FX11" s="452"/>
      <c r="FY11" s="452"/>
      <c r="FZ11" s="452"/>
      <c r="GA11" s="452"/>
      <c r="GB11" s="452"/>
      <c r="GC11" s="452"/>
      <c r="GD11" s="452"/>
      <c r="GE11" s="452"/>
      <c r="GF11" s="452"/>
      <c r="GG11" s="452"/>
      <c r="GH11" s="452"/>
      <c r="GI11" s="452"/>
      <c r="GJ11" s="452"/>
      <c r="GK11" s="452"/>
      <c r="GL11" s="452"/>
      <c r="GM11" s="452"/>
      <c r="GN11" s="452"/>
      <c r="GO11" s="452"/>
      <c r="GP11" s="452"/>
      <c r="GQ11" s="452"/>
      <c r="GR11" s="452"/>
      <c r="GS11" s="452"/>
      <c r="GT11" s="452"/>
      <c r="GU11" s="452"/>
      <c r="GV11" s="452"/>
      <c r="GW11" s="452"/>
      <c r="GX11" s="452"/>
      <c r="GY11" s="452"/>
      <c r="GZ11" s="452"/>
      <c r="HA11" s="452"/>
      <c r="HB11" s="452"/>
      <c r="HC11" s="452"/>
      <c r="HD11" s="452"/>
      <c r="HE11" s="452"/>
      <c r="HF11" s="452"/>
      <c r="HG11" s="452"/>
      <c r="HH11" s="452"/>
      <c r="HI11" s="452"/>
      <c r="HJ11" s="452"/>
      <c r="HK11" s="452"/>
      <c r="HL11" s="452"/>
      <c r="HM11" s="452"/>
      <c r="HN11" s="452"/>
      <c r="HO11" s="452"/>
      <c r="HP11" s="452"/>
      <c r="HQ11" s="452"/>
      <c r="HR11" s="452"/>
      <c r="HS11" s="452"/>
      <c r="HT11" s="452"/>
      <c r="HU11" s="452"/>
      <c r="HV11" s="452"/>
      <c r="HW11" s="452"/>
      <c r="HX11" s="452"/>
      <c r="HY11" s="452"/>
      <c r="HZ11" s="452"/>
      <c r="IA11" s="452"/>
      <c r="IB11" s="452"/>
      <c r="IC11" s="452"/>
      <c r="ID11" s="452"/>
      <c r="IE11" s="452"/>
      <c r="IF11" s="452"/>
      <c r="IG11" s="452"/>
      <c r="IH11" s="452"/>
      <c r="II11" s="452"/>
      <c r="IJ11" s="452"/>
      <c r="IK11" s="452"/>
      <c r="IL11" s="452"/>
      <c r="IM11" s="452"/>
      <c r="IN11" s="452"/>
      <c r="IO11" s="452"/>
      <c r="IP11" s="452"/>
      <c r="IQ11" s="452"/>
      <c r="IR11" s="452"/>
      <c r="IS11" s="453"/>
      <c r="IT11" s="453"/>
      <c r="IU11" s="453"/>
      <c r="IV11" s="453"/>
      <c r="IW11" s="453"/>
      <c r="IX11" s="453"/>
      <c r="IY11" s="453"/>
      <c r="IZ11" s="453"/>
      <c r="JA11" s="453"/>
      <c r="JB11" s="453"/>
      <c r="JC11" s="453"/>
      <c r="JD11" s="453"/>
      <c r="JE11" s="453"/>
      <c r="JF11" s="453"/>
      <c r="JG11" s="453"/>
      <c r="JH11" s="453"/>
      <c r="JI11" s="453"/>
      <c r="JJ11" s="453"/>
      <c r="JK11" s="453"/>
      <c r="JL11" s="453"/>
      <c r="JM11" s="453"/>
      <c r="JN11" s="453"/>
      <c r="JO11" s="453"/>
      <c r="JP11" s="453"/>
      <c r="JQ11" s="453"/>
      <c r="JR11" s="453"/>
      <c r="JS11" s="453"/>
      <c r="JT11" s="453"/>
      <c r="JU11" s="453"/>
      <c r="JV11" s="453"/>
      <c r="JW11" s="453"/>
      <c r="JX11" s="453"/>
      <c r="JY11" s="453"/>
      <c r="JZ11" s="453"/>
      <c r="KA11" s="453"/>
      <c r="KB11" s="453"/>
      <c r="KC11" s="453"/>
      <c r="KD11" s="453"/>
      <c r="KE11" s="453"/>
      <c r="KF11" s="453"/>
      <c r="KG11" s="453"/>
      <c r="KH11" s="453"/>
      <c r="KI11" s="453"/>
      <c r="KJ11" s="453"/>
      <c r="KK11" s="453"/>
      <c r="KL11" s="453"/>
      <c r="KM11" s="453"/>
      <c r="KN11" s="453"/>
      <c r="KO11" s="453"/>
      <c r="KP11" s="453"/>
      <c r="KQ11" s="453"/>
      <c r="KR11" s="453"/>
      <c r="KS11" s="453"/>
      <c r="KT11" s="453"/>
      <c r="KU11" s="453"/>
      <c r="KV11" s="453"/>
      <c r="KW11" s="453"/>
      <c r="KX11" s="453"/>
      <c r="KY11" s="453"/>
      <c r="KZ11" s="453"/>
      <c r="LA11" s="453"/>
      <c r="LB11" s="453"/>
      <c r="LC11" s="453"/>
      <c r="LD11" s="453"/>
      <c r="LE11" s="453"/>
      <c r="LF11" s="453"/>
      <c r="LG11" s="453"/>
      <c r="LH11" s="453"/>
      <c r="LI11" s="453"/>
      <c r="LJ11" s="453"/>
      <c r="LK11" s="453"/>
      <c r="LL11" s="453"/>
      <c r="LM11" s="453"/>
      <c r="LN11" s="453"/>
      <c r="LO11" s="453"/>
      <c r="LP11" s="453"/>
      <c r="LQ11" s="453"/>
      <c r="LR11" s="453"/>
      <c r="LS11" s="453"/>
      <c r="LT11" s="453"/>
      <c r="LU11" s="453"/>
      <c r="LV11" s="453"/>
      <c r="LW11" s="453"/>
      <c r="LX11" s="453"/>
      <c r="LY11" s="453"/>
      <c r="LZ11" s="453"/>
      <c r="MA11" s="453"/>
      <c r="MB11" s="453"/>
      <c r="MC11" s="453"/>
      <c r="MD11" s="453"/>
      <c r="ME11" s="453"/>
      <c r="MF11" s="453"/>
      <c r="MG11" s="453"/>
      <c r="MH11" s="453"/>
      <c r="MI11" s="453"/>
      <c r="MJ11" s="453"/>
      <c r="MK11" s="453"/>
      <c r="ML11" s="453"/>
      <c r="MM11" s="453"/>
      <c r="MN11" s="239"/>
    </row>
    <row r="12" spans="1:352" ht="17" customHeight="1">
      <c r="A12" s="397">
        <f t="shared" si="6"/>
        <v>10</v>
      </c>
      <c r="B12" s="398" t="s">
        <v>143</v>
      </c>
      <c r="C12" s="399"/>
      <c r="D12" s="399"/>
      <c r="E12" s="400"/>
      <c r="F12" s="396"/>
      <c r="G12" s="396"/>
      <c r="H12" s="396"/>
      <c r="I12" s="396"/>
      <c r="J12" s="396"/>
      <c r="K12" s="396"/>
      <c r="L12" s="396"/>
      <c r="M12" s="396"/>
      <c r="N12" s="396"/>
      <c r="O12" s="396"/>
      <c r="P12" s="401"/>
      <c r="Q12" s="444" t="str">
        <f t="shared" si="4"/>
        <v>Name</v>
      </c>
      <c r="R12" s="396"/>
      <c r="S12" s="396"/>
      <c r="T12" s="396"/>
      <c r="U12" s="396"/>
      <c r="V12" s="396"/>
      <c r="W12" s="396"/>
      <c r="X12" s="396"/>
      <c r="Y12" s="396"/>
      <c r="Z12" s="396"/>
      <c r="AA12" s="396"/>
      <c r="AB12" s="396"/>
      <c r="AC12" s="396"/>
      <c r="AD12" s="401"/>
      <c r="AE12" s="4"/>
      <c r="AF12" s="449">
        <f t="shared" si="5"/>
        <v>0</v>
      </c>
      <c r="AG12" s="457" t="s">
        <v>2</v>
      </c>
      <c r="AH12" s="459">
        <f t="shared" si="1"/>
        <v>0</v>
      </c>
      <c r="AI12" s="459">
        <f t="shared" si="2"/>
        <v>0</v>
      </c>
      <c r="AJ12" s="459">
        <f t="shared" si="2"/>
        <v>0</v>
      </c>
      <c r="AK12" s="459">
        <f t="shared" si="2"/>
        <v>0</v>
      </c>
      <c r="AL12" s="459">
        <f t="shared" si="2"/>
        <v>0</v>
      </c>
      <c r="AM12" s="459">
        <f t="shared" si="2"/>
        <v>0</v>
      </c>
      <c r="AN12" s="459">
        <f t="shared" si="2"/>
        <v>0</v>
      </c>
      <c r="AO12" s="459">
        <f t="shared" si="2"/>
        <v>0</v>
      </c>
      <c r="AP12" s="459">
        <f t="shared" si="2"/>
        <v>0</v>
      </c>
      <c r="AQ12" s="459">
        <f t="shared" si="2"/>
        <v>0</v>
      </c>
      <c r="AR12" s="459">
        <f t="shared" si="2"/>
        <v>0</v>
      </c>
      <c r="AS12" s="459">
        <f t="shared" si="2"/>
        <v>0</v>
      </c>
      <c r="AT12" s="459">
        <f t="shared" si="2"/>
        <v>0</v>
      </c>
      <c r="AU12" s="459">
        <f t="shared" si="2"/>
        <v>0</v>
      </c>
      <c r="AV12" s="459">
        <f t="shared" si="2"/>
        <v>0</v>
      </c>
      <c r="AW12" s="459">
        <f t="shared" si="2"/>
        <v>0</v>
      </c>
      <c r="AX12" s="459">
        <f t="shared" si="2"/>
        <v>0</v>
      </c>
      <c r="AY12" s="459">
        <f t="shared" si="3"/>
        <v>0</v>
      </c>
      <c r="AZ12" s="459">
        <f t="shared" si="3"/>
        <v>0</v>
      </c>
      <c r="BA12" s="459">
        <f t="shared" si="3"/>
        <v>0</v>
      </c>
      <c r="BB12" s="459">
        <f t="shared" si="3"/>
        <v>0</v>
      </c>
      <c r="BC12" s="459">
        <f t="shared" si="3"/>
        <v>0</v>
      </c>
      <c r="BD12" s="459">
        <f t="shared" si="3"/>
        <v>0</v>
      </c>
      <c r="BE12" s="460">
        <f t="shared" si="3"/>
        <v>0</v>
      </c>
      <c r="BF12" s="219"/>
      <c r="BG12" s="451"/>
      <c r="BH12" s="451"/>
      <c r="BI12" s="451"/>
      <c r="BJ12" s="451"/>
      <c r="BK12" s="451"/>
      <c r="BL12" s="451"/>
      <c r="BM12" s="451"/>
      <c r="BN12" s="451"/>
      <c r="BO12" s="451"/>
      <c r="BP12" s="451"/>
      <c r="BQ12" s="451"/>
      <c r="BR12" s="451"/>
      <c r="BS12" s="451"/>
      <c r="BT12" s="451"/>
      <c r="BU12" s="451"/>
      <c r="BV12" s="451"/>
      <c r="BW12" s="451"/>
      <c r="BX12" s="451"/>
      <c r="BY12" s="451"/>
      <c r="BZ12" s="451"/>
      <c r="CA12" s="451"/>
      <c r="CB12" s="451"/>
      <c r="CC12" s="451"/>
      <c r="CD12" s="451"/>
      <c r="CE12" s="451"/>
      <c r="CF12" s="451"/>
      <c r="CG12" s="451"/>
      <c r="CH12" s="451"/>
      <c r="CI12" s="451"/>
      <c r="CJ12" s="451"/>
      <c r="CK12" s="451"/>
      <c r="CL12" s="451"/>
      <c r="CM12" s="451"/>
      <c r="CN12" s="451"/>
      <c r="CO12" s="451"/>
      <c r="CP12" s="451"/>
      <c r="CQ12" s="451"/>
      <c r="CR12" s="451"/>
      <c r="CS12" s="451"/>
      <c r="CT12" s="451"/>
      <c r="CU12" s="451"/>
      <c r="CV12" s="451"/>
      <c r="CW12" s="451"/>
      <c r="CX12" s="451"/>
      <c r="CY12" s="451"/>
      <c r="CZ12" s="451"/>
      <c r="DA12" s="451"/>
      <c r="DB12" s="451"/>
      <c r="DC12" s="451"/>
      <c r="DD12" s="451"/>
      <c r="DE12" s="451"/>
      <c r="DF12" s="451"/>
      <c r="DG12" s="451"/>
      <c r="DH12" s="451"/>
      <c r="DI12" s="451"/>
      <c r="DJ12" s="451"/>
      <c r="DK12" s="451"/>
      <c r="DL12" s="451"/>
      <c r="DM12" s="451"/>
      <c r="DN12" s="451"/>
      <c r="DO12" s="451"/>
      <c r="DP12" s="451"/>
      <c r="DQ12" s="451"/>
      <c r="DR12" s="451"/>
      <c r="DS12" s="451"/>
      <c r="DT12" s="451"/>
      <c r="DU12" s="451"/>
      <c r="DV12" s="451"/>
      <c r="DW12" s="451"/>
      <c r="DX12" s="451"/>
      <c r="DY12" s="451"/>
      <c r="DZ12" s="451"/>
      <c r="EA12" s="451"/>
      <c r="EB12" s="451"/>
      <c r="EC12" s="451"/>
      <c r="ED12" s="451"/>
      <c r="EE12" s="451"/>
      <c r="EF12" s="451"/>
      <c r="EG12" s="451"/>
      <c r="EH12" s="451"/>
      <c r="EI12" s="451"/>
      <c r="EJ12" s="451"/>
      <c r="EK12" s="451"/>
      <c r="EL12" s="451"/>
      <c r="EM12" s="451"/>
      <c r="EN12" s="451"/>
      <c r="EO12" s="451"/>
      <c r="EP12" s="451"/>
      <c r="EQ12" s="451"/>
      <c r="ER12" s="451"/>
      <c r="ES12" s="451"/>
      <c r="ET12" s="451"/>
      <c r="EU12" s="451"/>
      <c r="EV12" s="451"/>
      <c r="EW12" s="451"/>
      <c r="EX12" s="451"/>
      <c r="EY12" s="451"/>
      <c r="EZ12" s="451"/>
      <c r="FA12" s="452"/>
      <c r="FB12" s="452"/>
      <c r="FC12" s="452"/>
      <c r="FD12" s="452"/>
      <c r="FE12" s="452"/>
      <c r="FF12" s="452"/>
      <c r="FG12" s="452"/>
      <c r="FH12" s="452"/>
      <c r="FI12" s="452"/>
      <c r="FJ12" s="452"/>
      <c r="FK12" s="452"/>
      <c r="FL12" s="452"/>
      <c r="FM12" s="452"/>
      <c r="FN12" s="452"/>
      <c r="FO12" s="452"/>
      <c r="FP12" s="452"/>
      <c r="FQ12" s="452"/>
      <c r="FR12" s="452"/>
      <c r="FS12" s="452"/>
      <c r="FT12" s="452"/>
      <c r="FU12" s="452"/>
      <c r="FV12" s="452"/>
      <c r="FW12" s="452"/>
      <c r="FX12" s="452"/>
      <c r="FY12" s="452"/>
      <c r="FZ12" s="452"/>
      <c r="GA12" s="452"/>
      <c r="GB12" s="452"/>
      <c r="GC12" s="452"/>
      <c r="GD12" s="452"/>
      <c r="GE12" s="452"/>
      <c r="GF12" s="452"/>
      <c r="GG12" s="452"/>
      <c r="GH12" s="452"/>
      <c r="GI12" s="452"/>
      <c r="GJ12" s="452"/>
      <c r="GK12" s="452"/>
      <c r="GL12" s="452"/>
      <c r="GM12" s="452"/>
      <c r="GN12" s="452"/>
      <c r="GO12" s="452"/>
      <c r="GP12" s="452"/>
      <c r="GQ12" s="452"/>
      <c r="GR12" s="452"/>
      <c r="GS12" s="452"/>
      <c r="GT12" s="452"/>
      <c r="GU12" s="452"/>
      <c r="GV12" s="452"/>
      <c r="GW12" s="452"/>
      <c r="GX12" s="452"/>
      <c r="GY12" s="452"/>
      <c r="GZ12" s="452"/>
      <c r="HA12" s="452"/>
      <c r="HB12" s="452"/>
      <c r="HC12" s="452"/>
      <c r="HD12" s="452"/>
      <c r="HE12" s="452"/>
      <c r="HF12" s="452"/>
      <c r="HG12" s="452"/>
      <c r="HH12" s="452"/>
      <c r="HI12" s="452"/>
      <c r="HJ12" s="452"/>
      <c r="HK12" s="452"/>
      <c r="HL12" s="452"/>
      <c r="HM12" s="452"/>
      <c r="HN12" s="452"/>
      <c r="HO12" s="452"/>
      <c r="HP12" s="452"/>
      <c r="HQ12" s="452"/>
      <c r="HR12" s="452"/>
      <c r="HS12" s="452"/>
      <c r="HT12" s="452"/>
      <c r="HU12" s="452"/>
      <c r="HV12" s="452"/>
      <c r="HW12" s="452"/>
      <c r="HX12" s="452"/>
      <c r="HY12" s="452"/>
      <c r="HZ12" s="452"/>
      <c r="IA12" s="452"/>
      <c r="IB12" s="452"/>
      <c r="IC12" s="452"/>
      <c r="ID12" s="452"/>
      <c r="IE12" s="452"/>
      <c r="IF12" s="452"/>
      <c r="IG12" s="452"/>
      <c r="IH12" s="452"/>
      <c r="II12" s="452"/>
      <c r="IJ12" s="452"/>
      <c r="IK12" s="452"/>
      <c r="IL12" s="452"/>
      <c r="IM12" s="452"/>
      <c r="IN12" s="452"/>
      <c r="IO12" s="452"/>
      <c r="IP12" s="452"/>
      <c r="IQ12" s="452"/>
      <c r="IR12" s="452"/>
      <c r="IS12" s="453"/>
      <c r="IT12" s="453"/>
      <c r="IU12" s="453"/>
      <c r="IV12" s="453"/>
      <c r="IW12" s="453"/>
      <c r="IX12" s="453"/>
      <c r="IY12" s="453"/>
      <c r="IZ12" s="453"/>
      <c r="JA12" s="453"/>
      <c r="JB12" s="453"/>
      <c r="JC12" s="453"/>
      <c r="JD12" s="453"/>
      <c r="JE12" s="453"/>
      <c r="JF12" s="453"/>
      <c r="JG12" s="453"/>
      <c r="JH12" s="453"/>
      <c r="JI12" s="453"/>
      <c r="JJ12" s="453"/>
      <c r="JK12" s="453"/>
      <c r="JL12" s="453"/>
      <c r="JM12" s="453"/>
      <c r="JN12" s="453"/>
      <c r="JO12" s="453"/>
      <c r="JP12" s="453"/>
      <c r="JQ12" s="453"/>
      <c r="JR12" s="453"/>
      <c r="JS12" s="453"/>
      <c r="JT12" s="453"/>
      <c r="JU12" s="453"/>
      <c r="JV12" s="453"/>
      <c r="JW12" s="453"/>
      <c r="JX12" s="453"/>
      <c r="JY12" s="453"/>
      <c r="JZ12" s="453"/>
      <c r="KA12" s="453"/>
      <c r="KB12" s="453"/>
      <c r="KC12" s="453"/>
      <c r="KD12" s="453"/>
      <c r="KE12" s="453"/>
      <c r="KF12" s="453"/>
      <c r="KG12" s="453"/>
      <c r="KH12" s="453"/>
      <c r="KI12" s="453"/>
      <c r="KJ12" s="453"/>
      <c r="KK12" s="453"/>
      <c r="KL12" s="453"/>
      <c r="KM12" s="453"/>
      <c r="KN12" s="453"/>
      <c r="KO12" s="453"/>
      <c r="KP12" s="453"/>
      <c r="KQ12" s="453"/>
      <c r="KR12" s="453"/>
      <c r="KS12" s="453"/>
      <c r="KT12" s="453"/>
      <c r="KU12" s="453"/>
      <c r="KV12" s="453"/>
      <c r="KW12" s="453"/>
      <c r="KX12" s="453"/>
      <c r="KY12" s="453"/>
      <c r="KZ12" s="453"/>
      <c r="LA12" s="453"/>
      <c r="LB12" s="453"/>
      <c r="LC12" s="453"/>
      <c r="LD12" s="453"/>
      <c r="LE12" s="453"/>
      <c r="LF12" s="453"/>
      <c r="LG12" s="453"/>
      <c r="LH12" s="453"/>
      <c r="LI12" s="453"/>
      <c r="LJ12" s="453"/>
      <c r="LK12" s="453"/>
      <c r="LL12" s="453"/>
      <c r="LM12" s="453"/>
      <c r="LN12" s="453"/>
      <c r="LO12" s="453"/>
      <c r="LP12" s="453"/>
      <c r="LQ12" s="453"/>
      <c r="LR12" s="453"/>
      <c r="LS12" s="453"/>
      <c r="LT12" s="453"/>
      <c r="LU12" s="453"/>
      <c r="LV12" s="453"/>
      <c r="LW12" s="453"/>
      <c r="LX12" s="453"/>
      <c r="LY12" s="453"/>
      <c r="LZ12" s="453"/>
      <c r="MA12" s="453"/>
      <c r="MB12" s="453"/>
      <c r="MC12" s="453"/>
      <c r="MD12" s="453"/>
      <c r="ME12" s="453"/>
      <c r="MF12" s="453"/>
      <c r="MG12" s="453"/>
      <c r="MH12" s="453"/>
      <c r="MI12" s="453"/>
      <c r="MJ12" s="453"/>
      <c r="MK12" s="453"/>
      <c r="ML12" s="453"/>
      <c r="MM12" s="453"/>
      <c r="MN12" s="239"/>
    </row>
    <row r="13" spans="1:352" ht="17" customHeight="1">
      <c r="A13" s="397">
        <f t="shared" si="6"/>
        <v>11</v>
      </c>
      <c r="B13" s="398" t="s">
        <v>143</v>
      </c>
      <c r="C13" s="399"/>
      <c r="D13" s="399"/>
      <c r="E13" s="400"/>
      <c r="F13" s="396"/>
      <c r="G13" s="396"/>
      <c r="H13" s="396"/>
      <c r="I13" s="396"/>
      <c r="J13" s="396"/>
      <c r="K13" s="396"/>
      <c r="L13" s="396"/>
      <c r="M13" s="396"/>
      <c r="N13" s="396"/>
      <c r="O13" s="396"/>
      <c r="P13" s="401"/>
      <c r="Q13" s="444" t="str">
        <f t="shared" si="4"/>
        <v>Name</v>
      </c>
      <c r="R13" s="396"/>
      <c r="S13" s="396"/>
      <c r="T13" s="396"/>
      <c r="U13" s="396"/>
      <c r="V13" s="396"/>
      <c r="W13" s="396"/>
      <c r="X13" s="396"/>
      <c r="Y13" s="396"/>
      <c r="Z13" s="396"/>
      <c r="AA13" s="396"/>
      <c r="AB13" s="396"/>
      <c r="AC13" s="396"/>
      <c r="AD13" s="401"/>
      <c r="AE13" s="4"/>
      <c r="AF13" s="449">
        <f t="shared" si="5"/>
        <v>0</v>
      </c>
      <c r="AG13" s="457" t="s">
        <v>2</v>
      </c>
      <c r="AH13" s="459">
        <f t="shared" si="1"/>
        <v>0</v>
      </c>
      <c r="AI13" s="459">
        <f t="shared" si="2"/>
        <v>0</v>
      </c>
      <c r="AJ13" s="459">
        <f t="shared" si="2"/>
        <v>0</v>
      </c>
      <c r="AK13" s="459">
        <f t="shared" si="2"/>
        <v>0</v>
      </c>
      <c r="AL13" s="459">
        <f t="shared" si="2"/>
        <v>0</v>
      </c>
      <c r="AM13" s="459">
        <f t="shared" si="2"/>
        <v>0</v>
      </c>
      <c r="AN13" s="459">
        <f t="shared" si="2"/>
        <v>0</v>
      </c>
      <c r="AO13" s="459">
        <f t="shared" si="2"/>
        <v>0</v>
      </c>
      <c r="AP13" s="459">
        <f t="shared" si="2"/>
        <v>0</v>
      </c>
      <c r="AQ13" s="459">
        <f t="shared" si="2"/>
        <v>0</v>
      </c>
      <c r="AR13" s="459">
        <f t="shared" si="2"/>
        <v>0</v>
      </c>
      <c r="AS13" s="459">
        <f t="shared" si="2"/>
        <v>0</v>
      </c>
      <c r="AT13" s="459">
        <f t="shared" si="2"/>
        <v>0</v>
      </c>
      <c r="AU13" s="459">
        <f t="shared" si="2"/>
        <v>0</v>
      </c>
      <c r="AV13" s="459">
        <f t="shared" si="2"/>
        <v>0</v>
      </c>
      <c r="AW13" s="459">
        <f t="shared" si="2"/>
        <v>0</v>
      </c>
      <c r="AX13" s="459">
        <f t="shared" si="2"/>
        <v>0</v>
      </c>
      <c r="AY13" s="459">
        <f t="shared" si="3"/>
        <v>0</v>
      </c>
      <c r="AZ13" s="459">
        <f t="shared" si="3"/>
        <v>0</v>
      </c>
      <c r="BA13" s="459">
        <f t="shared" si="3"/>
        <v>0</v>
      </c>
      <c r="BB13" s="459">
        <f t="shared" si="3"/>
        <v>0</v>
      </c>
      <c r="BC13" s="459">
        <f t="shared" si="3"/>
        <v>0</v>
      </c>
      <c r="BD13" s="459">
        <f t="shared" si="3"/>
        <v>0</v>
      </c>
      <c r="BE13" s="460">
        <f t="shared" si="3"/>
        <v>0</v>
      </c>
      <c r="BF13" s="219"/>
      <c r="BG13" s="451" t="str">
        <f>B7</f>
        <v>Name</v>
      </c>
      <c r="BH13" s="451"/>
      <c r="BI13" s="451"/>
      <c r="BJ13" s="451"/>
      <c r="BK13" s="451"/>
      <c r="BL13" s="451"/>
      <c r="BM13" s="451"/>
      <c r="BN13" s="451"/>
      <c r="BO13" s="451"/>
      <c r="BP13" s="451"/>
      <c r="BQ13" s="451"/>
      <c r="BR13" s="451"/>
      <c r="BS13" s="451"/>
      <c r="BT13" s="451"/>
      <c r="BU13" s="451"/>
      <c r="BV13" s="451"/>
      <c r="BW13" s="451"/>
      <c r="BX13" s="451"/>
      <c r="BY13" s="451"/>
      <c r="BZ13" s="451"/>
      <c r="CA13" s="451"/>
      <c r="CB13" s="451"/>
      <c r="CC13" s="451"/>
      <c r="CD13" s="451"/>
      <c r="CE13" s="451" t="str">
        <f>B8</f>
        <v>Name</v>
      </c>
      <c r="CF13" s="451"/>
      <c r="CG13" s="451"/>
      <c r="CH13" s="451"/>
      <c r="CI13" s="451"/>
      <c r="CJ13" s="451"/>
      <c r="CK13" s="451"/>
      <c r="CL13" s="451"/>
      <c r="CM13" s="451"/>
      <c r="CN13" s="451"/>
      <c r="CO13" s="451"/>
      <c r="CP13" s="451"/>
      <c r="CQ13" s="451"/>
      <c r="CR13" s="451"/>
      <c r="CS13" s="451"/>
      <c r="CT13" s="451"/>
      <c r="CU13" s="451"/>
      <c r="CV13" s="451"/>
      <c r="CW13" s="451"/>
      <c r="CX13" s="451"/>
      <c r="CY13" s="451"/>
      <c r="CZ13" s="451"/>
      <c r="DA13" s="451"/>
      <c r="DB13" s="451"/>
      <c r="DC13" s="451" t="str">
        <f>B9</f>
        <v>Name</v>
      </c>
      <c r="DD13" s="451"/>
      <c r="DE13" s="451"/>
      <c r="DF13" s="451"/>
      <c r="DG13" s="451"/>
      <c r="DH13" s="451"/>
      <c r="DI13" s="451"/>
      <c r="DJ13" s="451"/>
      <c r="DK13" s="451"/>
      <c r="DL13" s="451"/>
      <c r="DM13" s="451"/>
      <c r="DN13" s="451"/>
      <c r="DO13" s="451"/>
      <c r="DP13" s="451"/>
      <c r="DQ13" s="451"/>
      <c r="DR13" s="451"/>
      <c r="DS13" s="451"/>
      <c r="DT13" s="451"/>
      <c r="DU13" s="451"/>
      <c r="DV13" s="451"/>
      <c r="DW13" s="451"/>
      <c r="DX13" s="451"/>
      <c r="DY13" s="451"/>
      <c r="DZ13" s="451"/>
      <c r="EA13" s="451" t="str">
        <f>B10</f>
        <v>Name</v>
      </c>
      <c r="EB13" s="451"/>
      <c r="EC13" s="451"/>
      <c r="ED13" s="451"/>
      <c r="EE13" s="451"/>
      <c r="EF13" s="451"/>
      <c r="EG13" s="451"/>
      <c r="EH13" s="451"/>
      <c r="EI13" s="451"/>
      <c r="EJ13" s="451"/>
      <c r="EK13" s="451"/>
      <c r="EL13" s="451"/>
      <c r="EM13" s="451"/>
      <c r="EN13" s="451"/>
      <c r="EO13" s="451"/>
      <c r="EP13" s="451"/>
      <c r="EQ13" s="451"/>
      <c r="ER13" s="451"/>
      <c r="ES13" s="451"/>
      <c r="ET13" s="451"/>
      <c r="EU13" s="451"/>
      <c r="EV13" s="451"/>
      <c r="EW13" s="451"/>
      <c r="EX13" s="451"/>
      <c r="EY13" s="451"/>
      <c r="EZ13" s="451"/>
      <c r="FA13" s="452" t="str">
        <f>B19</f>
        <v>Name</v>
      </c>
      <c r="FB13" s="452"/>
      <c r="FC13" s="452"/>
      <c r="FD13" s="452"/>
      <c r="FE13" s="452"/>
      <c r="FF13" s="452"/>
      <c r="FG13" s="452"/>
      <c r="FH13" s="452"/>
      <c r="FI13" s="452"/>
      <c r="FJ13" s="452"/>
      <c r="FK13" s="452"/>
      <c r="FL13" s="452"/>
      <c r="FM13" s="452"/>
      <c r="FN13" s="452"/>
      <c r="FO13" s="452"/>
      <c r="FP13" s="452"/>
      <c r="FQ13" s="452"/>
      <c r="FR13" s="452"/>
      <c r="FS13" s="452"/>
      <c r="FT13" s="452"/>
      <c r="FU13" s="452"/>
      <c r="FV13" s="452"/>
      <c r="FW13" s="452"/>
      <c r="FX13" s="452"/>
      <c r="FY13" s="452" t="str">
        <f>B20</f>
        <v>Name</v>
      </c>
      <c r="FZ13" s="452"/>
      <c r="GA13" s="452"/>
      <c r="GB13" s="452"/>
      <c r="GC13" s="452"/>
      <c r="GD13" s="452"/>
      <c r="GE13" s="452"/>
      <c r="GF13" s="452"/>
      <c r="GG13" s="452"/>
      <c r="GH13" s="452"/>
      <c r="GI13" s="452"/>
      <c r="GJ13" s="452"/>
      <c r="GK13" s="452"/>
      <c r="GL13" s="452"/>
      <c r="GM13" s="452"/>
      <c r="GN13" s="452"/>
      <c r="GO13" s="452"/>
      <c r="GP13" s="452"/>
      <c r="GQ13" s="452"/>
      <c r="GR13" s="452"/>
      <c r="GS13" s="452"/>
      <c r="GT13" s="452"/>
      <c r="GU13" s="452"/>
      <c r="GV13" s="452"/>
      <c r="GW13" s="452" t="str">
        <f>B21</f>
        <v>Name</v>
      </c>
      <c r="GX13" s="452"/>
      <c r="GY13" s="452"/>
      <c r="GZ13" s="452"/>
      <c r="HA13" s="452"/>
      <c r="HB13" s="452"/>
      <c r="HC13" s="452"/>
      <c r="HD13" s="452"/>
      <c r="HE13" s="452"/>
      <c r="HF13" s="452"/>
      <c r="HG13" s="452"/>
      <c r="HH13" s="452"/>
      <c r="HI13" s="452"/>
      <c r="HJ13" s="452"/>
      <c r="HK13" s="452"/>
      <c r="HL13" s="452"/>
      <c r="HM13" s="452"/>
      <c r="HN13" s="452"/>
      <c r="HO13" s="452"/>
      <c r="HP13" s="452"/>
      <c r="HQ13" s="452"/>
      <c r="HR13" s="452"/>
      <c r="HS13" s="452"/>
      <c r="HT13" s="452"/>
      <c r="HU13" s="452" t="str">
        <f>B22</f>
        <v>Name</v>
      </c>
      <c r="HV13" s="452"/>
      <c r="HW13" s="452"/>
      <c r="HX13" s="452"/>
      <c r="HY13" s="452"/>
      <c r="HZ13" s="452"/>
      <c r="IA13" s="452"/>
      <c r="IB13" s="452"/>
      <c r="IC13" s="452"/>
      <c r="ID13" s="452"/>
      <c r="IE13" s="452"/>
      <c r="IF13" s="452"/>
      <c r="IG13" s="452"/>
      <c r="IH13" s="452"/>
      <c r="II13" s="452"/>
      <c r="IJ13" s="452"/>
      <c r="IK13" s="452"/>
      <c r="IL13" s="452"/>
      <c r="IM13" s="452"/>
      <c r="IN13" s="452"/>
      <c r="IO13" s="452"/>
      <c r="IP13" s="452"/>
      <c r="IQ13" s="452"/>
      <c r="IR13" s="452"/>
      <c r="IS13" s="453"/>
      <c r="IT13" s="453"/>
      <c r="IU13" s="452" t="str">
        <f>B31</f>
        <v>Name</v>
      </c>
      <c r="IV13" s="452"/>
      <c r="IW13" s="452"/>
      <c r="IX13" s="452"/>
      <c r="IY13" s="452"/>
      <c r="IZ13" s="452"/>
      <c r="JA13" s="452"/>
      <c r="JB13" s="452"/>
      <c r="JC13" s="452"/>
      <c r="JD13" s="452"/>
      <c r="JE13" s="452"/>
      <c r="JF13" s="452"/>
      <c r="JG13" s="452"/>
      <c r="JH13" s="452"/>
      <c r="JI13" s="452"/>
      <c r="JJ13" s="452"/>
      <c r="JK13" s="452"/>
      <c r="JL13" s="452"/>
      <c r="JM13" s="452"/>
      <c r="JN13" s="452"/>
      <c r="JO13" s="452"/>
      <c r="JP13" s="452"/>
      <c r="JQ13" s="452"/>
      <c r="JR13" s="452"/>
      <c r="JS13" s="452" t="str">
        <f>B32</f>
        <v>Name</v>
      </c>
      <c r="JT13" s="452"/>
      <c r="JU13" s="452"/>
      <c r="JV13" s="452"/>
      <c r="JW13" s="452"/>
      <c r="JX13" s="452"/>
      <c r="JY13" s="452"/>
      <c r="JZ13" s="452"/>
      <c r="KA13" s="452"/>
      <c r="KB13" s="452"/>
      <c r="KC13" s="452"/>
      <c r="KD13" s="452"/>
      <c r="KE13" s="452"/>
      <c r="KF13" s="452"/>
      <c r="KG13" s="452"/>
      <c r="KH13" s="452"/>
      <c r="KI13" s="452"/>
      <c r="KJ13" s="452"/>
      <c r="KK13" s="452"/>
      <c r="KL13" s="452"/>
      <c r="KM13" s="452"/>
      <c r="KN13" s="452"/>
      <c r="KO13" s="452"/>
      <c r="KP13" s="452"/>
      <c r="KQ13" s="452" t="str">
        <f>B33</f>
        <v>Name</v>
      </c>
      <c r="KR13" s="452"/>
      <c r="KS13" s="452"/>
      <c r="KT13" s="452"/>
      <c r="KU13" s="452"/>
      <c r="KV13" s="452"/>
      <c r="KW13" s="452"/>
      <c r="KX13" s="452"/>
      <c r="KY13" s="452"/>
      <c r="KZ13" s="452"/>
      <c r="LA13" s="452"/>
      <c r="LB13" s="452"/>
      <c r="LC13" s="452"/>
      <c r="LD13" s="452"/>
      <c r="LE13" s="452"/>
      <c r="LF13" s="452"/>
      <c r="LG13" s="452"/>
      <c r="LH13" s="452"/>
      <c r="LI13" s="452"/>
      <c r="LJ13" s="452"/>
      <c r="LK13" s="452"/>
      <c r="LL13" s="452"/>
      <c r="LM13" s="452"/>
      <c r="LN13" s="453"/>
      <c r="LO13" s="453" t="str">
        <f>B34</f>
        <v>Name</v>
      </c>
      <c r="LP13" s="453"/>
      <c r="LQ13" s="453"/>
      <c r="LR13" s="453"/>
      <c r="LS13" s="453"/>
      <c r="LT13" s="453"/>
      <c r="LU13" s="453"/>
      <c r="LV13" s="453"/>
      <c r="LW13" s="453"/>
      <c r="LX13" s="453"/>
      <c r="LY13" s="453"/>
      <c r="LZ13" s="453"/>
      <c r="MA13" s="453"/>
      <c r="MB13" s="453"/>
      <c r="MC13" s="453"/>
      <c r="MD13" s="453"/>
      <c r="ME13" s="453"/>
      <c r="MF13" s="453"/>
      <c r="MG13" s="453"/>
      <c r="MH13" s="453"/>
      <c r="MI13" s="453"/>
      <c r="MJ13" s="453"/>
      <c r="MK13" s="453"/>
      <c r="ML13" s="453"/>
      <c r="MM13" s="453"/>
      <c r="MN13" s="239"/>
    </row>
    <row r="14" spans="1:352" ht="17" customHeight="1">
      <c r="A14" s="397">
        <f t="shared" si="6"/>
        <v>12</v>
      </c>
      <c r="B14" s="398" t="s">
        <v>143</v>
      </c>
      <c r="C14" s="399"/>
      <c r="D14" s="399"/>
      <c r="E14" s="400"/>
      <c r="F14" s="396"/>
      <c r="G14" s="396"/>
      <c r="H14" s="396"/>
      <c r="I14" s="396"/>
      <c r="J14" s="396"/>
      <c r="K14" s="396"/>
      <c r="L14" s="396"/>
      <c r="M14" s="396"/>
      <c r="N14" s="396"/>
      <c r="O14" s="396"/>
      <c r="P14" s="401"/>
      <c r="Q14" s="444" t="str">
        <f t="shared" si="4"/>
        <v>Name</v>
      </c>
      <c r="R14" s="396"/>
      <c r="S14" s="396"/>
      <c r="T14" s="396"/>
      <c r="U14" s="396"/>
      <c r="V14" s="396"/>
      <c r="W14" s="396"/>
      <c r="X14" s="396"/>
      <c r="Y14" s="396"/>
      <c r="Z14" s="396"/>
      <c r="AA14" s="396"/>
      <c r="AB14" s="396"/>
      <c r="AC14" s="396"/>
      <c r="AD14" s="401"/>
      <c r="AE14" s="4"/>
      <c r="AF14" s="449">
        <f t="shared" si="5"/>
        <v>0</v>
      </c>
      <c r="AG14" s="457" t="s">
        <v>2</v>
      </c>
      <c r="AH14" s="459">
        <f t="shared" si="1"/>
        <v>0</v>
      </c>
      <c r="AI14" s="459">
        <f t="shared" si="2"/>
        <v>0</v>
      </c>
      <c r="AJ14" s="459">
        <f t="shared" si="2"/>
        <v>0</v>
      </c>
      <c r="AK14" s="459">
        <f t="shared" si="2"/>
        <v>0</v>
      </c>
      <c r="AL14" s="459">
        <f t="shared" si="2"/>
        <v>0</v>
      </c>
      <c r="AM14" s="459">
        <f t="shared" si="2"/>
        <v>0</v>
      </c>
      <c r="AN14" s="459">
        <f t="shared" si="2"/>
        <v>0</v>
      </c>
      <c r="AO14" s="459">
        <f t="shared" si="2"/>
        <v>0</v>
      </c>
      <c r="AP14" s="459">
        <f t="shared" si="2"/>
        <v>0</v>
      </c>
      <c r="AQ14" s="459">
        <f t="shared" si="2"/>
        <v>0</v>
      </c>
      <c r="AR14" s="459">
        <f t="shared" si="2"/>
        <v>0</v>
      </c>
      <c r="AS14" s="459">
        <f t="shared" si="2"/>
        <v>0</v>
      </c>
      <c r="AT14" s="459">
        <f t="shared" si="2"/>
        <v>0</v>
      </c>
      <c r="AU14" s="459">
        <f t="shared" si="2"/>
        <v>0</v>
      </c>
      <c r="AV14" s="459">
        <f t="shared" si="2"/>
        <v>0</v>
      </c>
      <c r="AW14" s="459">
        <f t="shared" si="2"/>
        <v>0</v>
      </c>
      <c r="AX14" s="459">
        <f t="shared" si="2"/>
        <v>0</v>
      </c>
      <c r="AY14" s="459">
        <f t="shared" si="3"/>
        <v>0</v>
      </c>
      <c r="AZ14" s="459">
        <f t="shared" si="3"/>
        <v>0</v>
      </c>
      <c r="BA14" s="459">
        <f t="shared" si="3"/>
        <v>0</v>
      </c>
      <c r="BB14" s="459">
        <f t="shared" si="3"/>
        <v>0</v>
      </c>
      <c r="BC14" s="459">
        <f t="shared" si="3"/>
        <v>0</v>
      </c>
      <c r="BD14" s="459">
        <f t="shared" si="3"/>
        <v>0</v>
      </c>
      <c r="BE14" s="460">
        <f t="shared" si="3"/>
        <v>0</v>
      </c>
      <c r="BF14" s="219"/>
      <c r="BG14" s="451"/>
      <c r="BH14" s="451"/>
      <c r="BI14" s="451"/>
      <c r="BJ14" s="451"/>
      <c r="BK14" s="451"/>
      <c r="BL14" s="451"/>
      <c r="BM14" s="451"/>
      <c r="BN14" s="451"/>
      <c r="BO14" s="451"/>
      <c r="BP14" s="451"/>
      <c r="BQ14" s="451"/>
      <c r="BR14" s="451"/>
      <c r="BS14" s="451"/>
      <c r="BT14" s="451"/>
      <c r="BU14" s="451"/>
      <c r="BV14" s="451"/>
      <c r="BW14" s="451"/>
      <c r="BX14" s="451"/>
      <c r="BY14" s="451"/>
      <c r="BZ14" s="451"/>
      <c r="CA14" s="451"/>
      <c r="CB14" s="451"/>
      <c r="CC14" s="451"/>
      <c r="CD14" s="451"/>
      <c r="CE14" s="451"/>
      <c r="CF14" s="451"/>
      <c r="CG14" s="451"/>
      <c r="CH14" s="451"/>
      <c r="CI14" s="451"/>
      <c r="CJ14" s="451"/>
      <c r="CK14" s="451"/>
      <c r="CL14" s="451"/>
      <c r="CM14" s="451"/>
      <c r="CN14" s="451"/>
      <c r="CO14" s="451"/>
      <c r="CP14" s="451"/>
      <c r="CQ14" s="451"/>
      <c r="CR14" s="451"/>
      <c r="CS14" s="451"/>
      <c r="CT14" s="451"/>
      <c r="CU14" s="451"/>
      <c r="CV14" s="451"/>
      <c r="CW14" s="451"/>
      <c r="CX14" s="451"/>
      <c r="CY14" s="451"/>
      <c r="CZ14" s="451"/>
      <c r="DA14" s="451"/>
      <c r="DB14" s="451"/>
      <c r="DC14" s="451"/>
      <c r="DD14" s="451"/>
      <c r="DE14" s="451"/>
      <c r="DF14" s="451"/>
      <c r="DG14" s="451"/>
      <c r="DH14" s="451"/>
      <c r="DI14" s="451"/>
      <c r="DJ14" s="451"/>
      <c r="DK14" s="451"/>
      <c r="DL14" s="451"/>
      <c r="DM14" s="451"/>
      <c r="DN14" s="451"/>
      <c r="DO14" s="451"/>
      <c r="DP14" s="451"/>
      <c r="DQ14" s="451"/>
      <c r="DR14" s="451"/>
      <c r="DS14" s="451"/>
      <c r="DT14" s="451"/>
      <c r="DU14" s="451"/>
      <c r="DV14" s="451"/>
      <c r="DW14" s="451"/>
      <c r="DX14" s="451"/>
      <c r="DY14" s="451"/>
      <c r="DZ14" s="451"/>
      <c r="EA14" s="451"/>
      <c r="EB14" s="451"/>
      <c r="EC14" s="451"/>
      <c r="ED14" s="451"/>
      <c r="EE14" s="451"/>
      <c r="EF14" s="451"/>
      <c r="EG14" s="451"/>
      <c r="EH14" s="451"/>
      <c r="EI14" s="451"/>
      <c r="EJ14" s="451"/>
      <c r="EK14" s="451"/>
      <c r="EL14" s="451"/>
      <c r="EM14" s="451"/>
      <c r="EN14" s="451"/>
      <c r="EO14" s="451"/>
      <c r="EP14" s="451"/>
      <c r="EQ14" s="451"/>
      <c r="ER14" s="451"/>
      <c r="ES14" s="451"/>
      <c r="ET14" s="451"/>
      <c r="EU14" s="451"/>
      <c r="EV14" s="451"/>
      <c r="EW14" s="451"/>
      <c r="EX14" s="451"/>
      <c r="EY14" s="451"/>
      <c r="EZ14" s="451"/>
      <c r="FA14" s="452"/>
      <c r="FB14" s="452"/>
      <c r="FC14" s="452"/>
      <c r="FD14" s="452"/>
      <c r="FE14" s="452"/>
      <c r="FF14" s="452"/>
      <c r="FG14" s="452"/>
      <c r="FH14" s="452"/>
      <c r="FI14" s="452"/>
      <c r="FJ14" s="452"/>
      <c r="FK14" s="452"/>
      <c r="FL14" s="452"/>
      <c r="FM14" s="452"/>
      <c r="FN14" s="452"/>
      <c r="FO14" s="452"/>
      <c r="FP14" s="452"/>
      <c r="FQ14" s="452"/>
      <c r="FR14" s="452"/>
      <c r="FS14" s="452"/>
      <c r="FT14" s="452"/>
      <c r="FU14" s="452"/>
      <c r="FV14" s="452"/>
      <c r="FW14" s="452"/>
      <c r="FX14" s="452"/>
      <c r="FY14" s="452"/>
      <c r="FZ14" s="452"/>
      <c r="GA14" s="452"/>
      <c r="GB14" s="452"/>
      <c r="GC14" s="452"/>
      <c r="GD14" s="452"/>
      <c r="GE14" s="452"/>
      <c r="GF14" s="452"/>
      <c r="GG14" s="452"/>
      <c r="GH14" s="452"/>
      <c r="GI14" s="452"/>
      <c r="GJ14" s="452"/>
      <c r="GK14" s="452"/>
      <c r="GL14" s="452"/>
      <c r="GM14" s="452"/>
      <c r="GN14" s="452"/>
      <c r="GO14" s="452"/>
      <c r="GP14" s="452"/>
      <c r="GQ14" s="452"/>
      <c r="GR14" s="452"/>
      <c r="GS14" s="452"/>
      <c r="GT14" s="452"/>
      <c r="GU14" s="452"/>
      <c r="GV14" s="452"/>
      <c r="GW14" s="452"/>
      <c r="GX14" s="452"/>
      <c r="GY14" s="452"/>
      <c r="GZ14" s="452"/>
      <c r="HA14" s="452"/>
      <c r="HB14" s="452"/>
      <c r="HC14" s="452"/>
      <c r="HD14" s="452"/>
      <c r="HE14" s="452"/>
      <c r="HF14" s="452"/>
      <c r="HG14" s="452"/>
      <c r="HH14" s="452"/>
      <c r="HI14" s="452"/>
      <c r="HJ14" s="452"/>
      <c r="HK14" s="452"/>
      <c r="HL14" s="452"/>
      <c r="HM14" s="452"/>
      <c r="HN14" s="452"/>
      <c r="HO14" s="452"/>
      <c r="HP14" s="452"/>
      <c r="HQ14" s="452"/>
      <c r="HR14" s="452"/>
      <c r="HS14" s="452"/>
      <c r="HT14" s="452"/>
      <c r="HU14" s="452"/>
      <c r="HV14" s="452"/>
      <c r="HW14" s="452"/>
      <c r="HX14" s="452"/>
      <c r="HY14" s="452"/>
      <c r="HZ14" s="452"/>
      <c r="IA14" s="452"/>
      <c r="IB14" s="452"/>
      <c r="IC14" s="452"/>
      <c r="ID14" s="452"/>
      <c r="IE14" s="452"/>
      <c r="IF14" s="452"/>
      <c r="IG14" s="452"/>
      <c r="IH14" s="452"/>
      <c r="II14" s="452"/>
      <c r="IJ14" s="452"/>
      <c r="IK14" s="452"/>
      <c r="IL14" s="452"/>
      <c r="IM14" s="452"/>
      <c r="IN14" s="452"/>
      <c r="IO14" s="452"/>
      <c r="IP14" s="452"/>
      <c r="IQ14" s="452"/>
      <c r="IR14" s="452"/>
      <c r="IS14" s="453"/>
      <c r="IT14" s="453"/>
      <c r="IU14" s="453"/>
      <c r="IV14" s="453"/>
      <c r="IW14" s="453"/>
      <c r="IX14" s="453"/>
      <c r="IY14" s="453"/>
      <c r="IZ14" s="453"/>
      <c r="JA14" s="453"/>
      <c r="JB14" s="453"/>
      <c r="JC14" s="453"/>
      <c r="JD14" s="453"/>
      <c r="JE14" s="453"/>
      <c r="JF14" s="453"/>
      <c r="JG14" s="453"/>
      <c r="JH14" s="453"/>
      <c r="JI14" s="453"/>
      <c r="JJ14" s="453"/>
      <c r="JK14" s="453"/>
      <c r="JL14" s="453"/>
      <c r="JM14" s="453"/>
      <c r="JN14" s="453"/>
      <c r="JO14" s="453"/>
      <c r="JP14" s="453"/>
      <c r="JQ14" s="453"/>
      <c r="JR14" s="453"/>
      <c r="JS14" s="453"/>
      <c r="JT14" s="453"/>
      <c r="JU14" s="453"/>
      <c r="JV14" s="453"/>
      <c r="JW14" s="453"/>
      <c r="JX14" s="453"/>
      <c r="JY14" s="453"/>
      <c r="JZ14" s="453"/>
      <c r="KA14" s="453"/>
      <c r="KB14" s="453"/>
      <c r="KC14" s="453"/>
      <c r="KD14" s="453"/>
      <c r="KE14" s="453"/>
      <c r="KF14" s="453"/>
      <c r="KG14" s="453"/>
      <c r="KH14" s="453"/>
      <c r="KI14" s="453"/>
      <c r="KJ14" s="453"/>
      <c r="KK14" s="453"/>
      <c r="KL14" s="453"/>
      <c r="KM14" s="453"/>
      <c r="KN14" s="453"/>
      <c r="KO14" s="453"/>
      <c r="KP14" s="453"/>
      <c r="KQ14" s="453"/>
      <c r="KR14" s="453"/>
      <c r="KS14" s="453"/>
      <c r="KT14" s="453"/>
      <c r="KU14" s="453"/>
      <c r="KV14" s="453"/>
      <c r="KW14" s="453"/>
      <c r="KX14" s="453"/>
      <c r="KY14" s="453"/>
      <c r="KZ14" s="453"/>
      <c r="LA14" s="453"/>
      <c r="LB14" s="453"/>
      <c r="LC14" s="453"/>
      <c r="LD14" s="453"/>
      <c r="LE14" s="453"/>
      <c r="LF14" s="453"/>
      <c r="LG14" s="453"/>
      <c r="LH14" s="453"/>
      <c r="LI14" s="453"/>
      <c r="LJ14" s="453"/>
      <c r="LK14" s="453"/>
      <c r="LL14" s="453"/>
      <c r="LM14" s="453"/>
      <c r="LN14" s="453"/>
      <c r="LO14" s="453"/>
      <c r="LP14" s="453"/>
      <c r="LQ14" s="453"/>
      <c r="LR14" s="453"/>
      <c r="LS14" s="453"/>
      <c r="LT14" s="453"/>
      <c r="LU14" s="453"/>
      <c r="LV14" s="453"/>
      <c r="LW14" s="453"/>
      <c r="LX14" s="453"/>
      <c r="LY14" s="453"/>
      <c r="LZ14" s="453"/>
      <c r="MA14" s="453"/>
      <c r="MB14" s="453"/>
      <c r="MC14" s="453"/>
      <c r="MD14" s="453"/>
      <c r="ME14" s="453"/>
      <c r="MF14" s="453"/>
      <c r="MG14" s="453"/>
      <c r="MH14" s="453"/>
      <c r="MI14" s="453"/>
      <c r="MJ14" s="453"/>
      <c r="MK14" s="453"/>
      <c r="ML14" s="453"/>
      <c r="MM14" s="453"/>
      <c r="MN14" s="239"/>
    </row>
    <row r="15" spans="1:352" ht="17" customHeight="1">
      <c r="A15" s="397">
        <f t="shared" si="6"/>
        <v>13</v>
      </c>
      <c r="B15" s="398" t="s">
        <v>143</v>
      </c>
      <c r="C15" s="399"/>
      <c r="D15" s="399"/>
      <c r="E15" s="400"/>
      <c r="F15" s="396"/>
      <c r="G15" s="396"/>
      <c r="H15" s="396"/>
      <c r="I15" s="396"/>
      <c r="J15" s="396"/>
      <c r="K15" s="396"/>
      <c r="L15" s="396"/>
      <c r="M15" s="396"/>
      <c r="N15" s="396"/>
      <c r="O15" s="396"/>
      <c r="P15" s="401"/>
      <c r="Q15" s="444" t="str">
        <f t="shared" si="4"/>
        <v>Name</v>
      </c>
      <c r="R15" s="396"/>
      <c r="S15" s="396"/>
      <c r="T15" s="396"/>
      <c r="U15" s="396"/>
      <c r="V15" s="396"/>
      <c r="W15" s="396"/>
      <c r="X15" s="396"/>
      <c r="Y15" s="396"/>
      <c r="Z15" s="396"/>
      <c r="AA15" s="396"/>
      <c r="AB15" s="396"/>
      <c r="AC15" s="396"/>
      <c r="AD15" s="401"/>
      <c r="AE15" s="4"/>
      <c r="AF15" s="449">
        <f t="shared" si="5"/>
        <v>0</v>
      </c>
      <c r="AG15" s="457" t="s">
        <v>2</v>
      </c>
      <c r="AH15" s="459">
        <f t="shared" si="1"/>
        <v>0</v>
      </c>
      <c r="AI15" s="459">
        <f t="shared" si="2"/>
        <v>0</v>
      </c>
      <c r="AJ15" s="459">
        <f t="shared" si="2"/>
        <v>0</v>
      </c>
      <c r="AK15" s="459">
        <f t="shared" si="2"/>
        <v>0</v>
      </c>
      <c r="AL15" s="459">
        <f t="shared" si="2"/>
        <v>0</v>
      </c>
      <c r="AM15" s="459">
        <f t="shared" si="2"/>
        <v>0</v>
      </c>
      <c r="AN15" s="459">
        <f t="shared" si="2"/>
        <v>0</v>
      </c>
      <c r="AO15" s="459">
        <f t="shared" si="2"/>
        <v>0</v>
      </c>
      <c r="AP15" s="459">
        <f t="shared" si="2"/>
        <v>0</v>
      </c>
      <c r="AQ15" s="459">
        <f t="shared" si="2"/>
        <v>0</v>
      </c>
      <c r="AR15" s="459">
        <f t="shared" si="2"/>
        <v>0</v>
      </c>
      <c r="AS15" s="459">
        <f t="shared" si="2"/>
        <v>0</v>
      </c>
      <c r="AT15" s="459">
        <f t="shared" si="2"/>
        <v>0</v>
      </c>
      <c r="AU15" s="459">
        <f t="shared" si="2"/>
        <v>0</v>
      </c>
      <c r="AV15" s="459">
        <f t="shared" si="2"/>
        <v>0</v>
      </c>
      <c r="AW15" s="459">
        <f t="shared" si="2"/>
        <v>0</v>
      </c>
      <c r="AX15" s="459">
        <f t="shared" si="2"/>
        <v>0</v>
      </c>
      <c r="AY15" s="459">
        <f t="shared" si="3"/>
        <v>0</v>
      </c>
      <c r="AZ15" s="459">
        <f t="shared" si="3"/>
        <v>0</v>
      </c>
      <c r="BA15" s="459">
        <f t="shared" si="3"/>
        <v>0</v>
      </c>
      <c r="BB15" s="459">
        <f t="shared" si="3"/>
        <v>0</v>
      </c>
      <c r="BC15" s="459">
        <f t="shared" si="3"/>
        <v>0</v>
      </c>
      <c r="BD15" s="459">
        <f t="shared" si="3"/>
        <v>0</v>
      </c>
      <c r="BE15" s="460">
        <f t="shared" si="3"/>
        <v>0</v>
      </c>
      <c r="BF15" s="219"/>
      <c r="BG15" s="451"/>
      <c r="BH15" s="451"/>
      <c r="BI15" s="451"/>
      <c r="BJ15" s="451"/>
      <c r="BK15" s="451"/>
      <c r="BL15" s="451"/>
      <c r="BM15" s="451"/>
      <c r="BN15" s="451"/>
      <c r="BO15" s="451"/>
      <c r="BP15" s="451"/>
      <c r="BQ15" s="451"/>
      <c r="BR15" s="451"/>
      <c r="BS15" s="451"/>
      <c r="BT15" s="451"/>
      <c r="BU15" s="451"/>
      <c r="BV15" s="451"/>
      <c r="BW15" s="451"/>
      <c r="BX15" s="451"/>
      <c r="BY15" s="451"/>
      <c r="BZ15" s="451"/>
      <c r="CA15" s="451"/>
      <c r="CB15" s="451"/>
      <c r="CC15" s="451"/>
      <c r="CD15" s="451"/>
      <c r="CE15" s="451"/>
      <c r="CF15" s="451"/>
      <c r="CG15" s="451"/>
      <c r="CH15" s="451"/>
      <c r="CI15" s="451"/>
      <c r="CJ15" s="451"/>
      <c r="CK15" s="451"/>
      <c r="CL15" s="451"/>
      <c r="CM15" s="451"/>
      <c r="CN15" s="451"/>
      <c r="CO15" s="451"/>
      <c r="CP15" s="451"/>
      <c r="CQ15" s="451"/>
      <c r="CR15" s="451"/>
      <c r="CS15" s="451"/>
      <c r="CT15" s="451"/>
      <c r="CU15" s="451"/>
      <c r="CV15" s="451"/>
      <c r="CW15" s="451"/>
      <c r="CX15" s="451"/>
      <c r="CY15" s="451"/>
      <c r="CZ15" s="451"/>
      <c r="DA15" s="451"/>
      <c r="DB15" s="451"/>
      <c r="DC15" s="451"/>
      <c r="DD15" s="451"/>
      <c r="DE15" s="451"/>
      <c r="DF15" s="451"/>
      <c r="DG15" s="451"/>
      <c r="DH15" s="451"/>
      <c r="DI15" s="451"/>
      <c r="DJ15" s="451"/>
      <c r="DK15" s="451"/>
      <c r="DL15" s="451"/>
      <c r="DM15" s="451"/>
      <c r="DN15" s="451"/>
      <c r="DO15" s="451"/>
      <c r="DP15" s="451"/>
      <c r="DQ15" s="451"/>
      <c r="DR15" s="451"/>
      <c r="DS15" s="451"/>
      <c r="DT15" s="451"/>
      <c r="DU15" s="451"/>
      <c r="DV15" s="451"/>
      <c r="DW15" s="451"/>
      <c r="DX15" s="451"/>
      <c r="DY15" s="451"/>
      <c r="DZ15" s="451"/>
      <c r="EA15" s="451"/>
      <c r="EB15" s="451"/>
      <c r="EC15" s="451"/>
      <c r="ED15" s="451"/>
      <c r="EE15" s="451"/>
      <c r="EF15" s="451"/>
      <c r="EG15" s="451"/>
      <c r="EH15" s="451"/>
      <c r="EI15" s="451"/>
      <c r="EJ15" s="451"/>
      <c r="EK15" s="451"/>
      <c r="EL15" s="451"/>
      <c r="EM15" s="451"/>
      <c r="EN15" s="451"/>
      <c r="EO15" s="451"/>
      <c r="EP15" s="451"/>
      <c r="EQ15" s="451"/>
      <c r="ER15" s="451"/>
      <c r="ES15" s="451"/>
      <c r="ET15" s="451"/>
      <c r="EU15" s="451"/>
      <c r="EV15" s="451"/>
      <c r="EW15" s="451"/>
      <c r="EX15" s="451"/>
      <c r="EY15" s="451"/>
      <c r="EZ15" s="451"/>
      <c r="FA15" s="452"/>
      <c r="FB15" s="452"/>
      <c r="FC15" s="452"/>
      <c r="FD15" s="452"/>
      <c r="FE15" s="452"/>
      <c r="FF15" s="452"/>
      <c r="FG15" s="452"/>
      <c r="FH15" s="452"/>
      <c r="FI15" s="452"/>
      <c r="FJ15" s="452"/>
      <c r="FK15" s="452"/>
      <c r="FL15" s="452"/>
      <c r="FM15" s="452"/>
      <c r="FN15" s="452"/>
      <c r="FO15" s="452"/>
      <c r="FP15" s="452"/>
      <c r="FQ15" s="452"/>
      <c r="FR15" s="452"/>
      <c r="FS15" s="452"/>
      <c r="FT15" s="452"/>
      <c r="FU15" s="452"/>
      <c r="FV15" s="452"/>
      <c r="FW15" s="452"/>
      <c r="FX15" s="452"/>
      <c r="FY15" s="452"/>
      <c r="FZ15" s="452"/>
      <c r="GA15" s="452"/>
      <c r="GB15" s="452"/>
      <c r="GC15" s="452"/>
      <c r="GD15" s="452"/>
      <c r="GE15" s="452"/>
      <c r="GF15" s="452"/>
      <c r="GG15" s="452"/>
      <c r="GH15" s="452"/>
      <c r="GI15" s="452"/>
      <c r="GJ15" s="452"/>
      <c r="GK15" s="452"/>
      <c r="GL15" s="452"/>
      <c r="GM15" s="452"/>
      <c r="GN15" s="452"/>
      <c r="GO15" s="452"/>
      <c r="GP15" s="452"/>
      <c r="GQ15" s="452"/>
      <c r="GR15" s="452"/>
      <c r="GS15" s="452"/>
      <c r="GT15" s="452"/>
      <c r="GU15" s="452"/>
      <c r="GV15" s="452"/>
      <c r="GW15" s="452"/>
      <c r="GX15" s="452"/>
      <c r="GY15" s="452"/>
      <c r="GZ15" s="452"/>
      <c r="HA15" s="452"/>
      <c r="HB15" s="452"/>
      <c r="HC15" s="452"/>
      <c r="HD15" s="452"/>
      <c r="HE15" s="452"/>
      <c r="HF15" s="452"/>
      <c r="HG15" s="452"/>
      <c r="HH15" s="452"/>
      <c r="HI15" s="452"/>
      <c r="HJ15" s="452"/>
      <c r="HK15" s="452"/>
      <c r="HL15" s="452"/>
      <c r="HM15" s="452"/>
      <c r="HN15" s="452"/>
      <c r="HO15" s="452"/>
      <c r="HP15" s="452"/>
      <c r="HQ15" s="452"/>
      <c r="HR15" s="452"/>
      <c r="HS15" s="452"/>
      <c r="HT15" s="452"/>
      <c r="HU15" s="452"/>
      <c r="HV15" s="452"/>
      <c r="HW15" s="452"/>
      <c r="HX15" s="452"/>
      <c r="HY15" s="452"/>
      <c r="HZ15" s="452"/>
      <c r="IA15" s="452"/>
      <c r="IB15" s="452"/>
      <c r="IC15" s="452"/>
      <c r="ID15" s="452"/>
      <c r="IE15" s="452"/>
      <c r="IF15" s="452"/>
      <c r="IG15" s="452"/>
      <c r="IH15" s="452"/>
      <c r="II15" s="452"/>
      <c r="IJ15" s="452"/>
      <c r="IK15" s="452"/>
      <c r="IL15" s="452"/>
      <c r="IM15" s="452"/>
      <c r="IN15" s="452"/>
      <c r="IO15" s="452"/>
      <c r="IP15" s="452"/>
      <c r="IQ15" s="452"/>
      <c r="IR15" s="452"/>
      <c r="IS15" s="453"/>
      <c r="IT15" s="453"/>
      <c r="IU15" s="453"/>
      <c r="IV15" s="453"/>
      <c r="IW15" s="453"/>
      <c r="IX15" s="453"/>
      <c r="IY15" s="453"/>
      <c r="IZ15" s="453"/>
      <c r="JA15" s="453"/>
      <c r="JB15" s="453"/>
      <c r="JC15" s="453"/>
      <c r="JD15" s="453"/>
      <c r="JE15" s="453"/>
      <c r="JF15" s="453"/>
      <c r="JG15" s="453"/>
      <c r="JH15" s="453"/>
      <c r="JI15" s="453"/>
      <c r="JJ15" s="453"/>
      <c r="JK15" s="453"/>
      <c r="JL15" s="453"/>
      <c r="JM15" s="453"/>
      <c r="JN15" s="453"/>
      <c r="JO15" s="453"/>
      <c r="JP15" s="453"/>
      <c r="JQ15" s="453"/>
      <c r="JR15" s="453"/>
      <c r="JS15" s="453"/>
      <c r="JT15" s="453"/>
      <c r="JU15" s="453"/>
      <c r="JV15" s="453"/>
      <c r="JW15" s="453"/>
      <c r="JX15" s="453"/>
      <c r="JY15" s="453"/>
      <c r="JZ15" s="453"/>
      <c r="KA15" s="453"/>
      <c r="KB15" s="453"/>
      <c r="KC15" s="453"/>
      <c r="KD15" s="453"/>
      <c r="KE15" s="453"/>
      <c r="KF15" s="453"/>
      <c r="KG15" s="453"/>
      <c r="KH15" s="453"/>
      <c r="KI15" s="453"/>
      <c r="KJ15" s="453"/>
      <c r="KK15" s="453"/>
      <c r="KL15" s="453"/>
      <c r="KM15" s="453"/>
      <c r="KN15" s="453"/>
      <c r="KO15" s="453"/>
      <c r="KP15" s="453"/>
      <c r="KQ15" s="453"/>
      <c r="KR15" s="453"/>
      <c r="KS15" s="453"/>
      <c r="KT15" s="453"/>
      <c r="KU15" s="453"/>
      <c r="KV15" s="453"/>
      <c r="KW15" s="453"/>
      <c r="KX15" s="453"/>
      <c r="KY15" s="453"/>
      <c r="KZ15" s="453"/>
      <c r="LA15" s="453"/>
      <c r="LB15" s="453"/>
      <c r="LC15" s="453"/>
      <c r="LD15" s="453"/>
      <c r="LE15" s="453"/>
      <c r="LF15" s="453"/>
      <c r="LG15" s="453"/>
      <c r="LH15" s="453"/>
      <c r="LI15" s="453"/>
      <c r="LJ15" s="453"/>
      <c r="LK15" s="453"/>
      <c r="LL15" s="453"/>
      <c r="LM15" s="453"/>
      <c r="LN15" s="453"/>
      <c r="LO15" s="453"/>
      <c r="LP15" s="453"/>
      <c r="LQ15" s="453"/>
      <c r="LR15" s="453"/>
      <c r="LS15" s="453"/>
      <c r="LT15" s="453"/>
      <c r="LU15" s="453"/>
      <c r="LV15" s="453"/>
      <c r="LW15" s="453"/>
      <c r="LX15" s="453"/>
      <c r="LY15" s="453"/>
      <c r="LZ15" s="453"/>
      <c r="MA15" s="453"/>
      <c r="MB15" s="453"/>
      <c r="MC15" s="453"/>
      <c r="MD15" s="453"/>
      <c r="ME15" s="453"/>
      <c r="MF15" s="453"/>
      <c r="MG15" s="453"/>
      <c r="MH15" s="453"/>
      <c r="MI15" s="453"/>
      <c r="MJ15" s="453"/>
      <c r="MK15" s="453"/>
      <c r="ML15" s="453"/>
      <c r="MM15" s="453"/>
      <c r="MN15" s="239"/>
    </row>
    <row r="16" spans="1:352" ht="17" customHeight="1">
      <c r="A16" s="397">
        <f t="shared" si="6"/>
        <v>14</v>
      </c>
      <c r="B16" s="398" t="s">
        <v>143</v>
      </c>
      <c r="C16" s="399"/>
      <c r="D16" s="399"/>
      <c r="E16" s="400"/>
      <c r="F16" s="396"/>
      <c r="G16" s="396"/>
      <c r="H16" s="396"/>
      <c r="I16" s="396"/>
      <c r="J16" s="396"/>
      <c r="K16" s="396"/>
      <c r="L16" s="396"/>
      <c r="M16" s="396"/>
      <c r="N16" s="396"/>
      <c r="O16" s="396"/>
      <c r="P16" s="401"/>
      <c r="Q16" s="444" t="str">
        <f t="shared" si="4"/>
        <v>Name</v>
      </c>
      <c r="R16" s="396"/>
      <c r="S16" s="396"/>
      <c r="T16" s="396"/>
      <c r="U16" s="396"/>
      <c r="V16" s="396"/>
      <c r="W16" s="396"/>
      <c r="X16" s="396"/>
      <c r="Y16" s="396"/>
      <c r="Z16" s="396"/>
      <c r="AA16" s="396"/>
      <c r="AB16" s="396"/>
      <c r="AC16" s="396"/>
      <c r="AD16" s="401"/>
      <c r="AE16" s="4"/>
      <c r="AF16" s="449">
        <f t="shared" si="5"/>
        <v>0</v>
      </c>
      <c r="AG16" s="457" t="s">
        <v>2</v>
      </c>
      <c r="AH16" s="459">
        <f t="shared" si="1"/>
        <v>0</v>
      </c>
      <c r="AI16" s="459">
        <f t="shared" si="2"/>
        <v>0</v>
      </c>
      <c r="AJ16" s="459">
        <f t="shared" si="2"/>
        <v>0</v>
      </c>
      <c r="AK16" s="459">
        <f t="shared" si="2"/>
        <v>0</v>
      </c>
      <c r="AL16" s="459">
        <f t="shared" si="2"/>
        <v>0</v>
      </c>
      <c r="AM16" s="459">
        <f t="shared" si="2"/>
        <v>0</v>
      </c>
      <c r="AN16" s="459">
        <f t="shared" si="2"/>
        <v>0</v>
      </c>
      <c r="AO16" s="459">
        <f t="shared" si="2"/>
        <v>0</v>
      </c>
      <c r="AP16" s="459">
        <f t="shared" si="2"/>
        <v>0</v>
      </c>
      <c r="AQ16" s="459">
        <f t="shared" si="2"/>
        <v>0</v>
      </c>
      <c r="AR16" s="459">
        <f t="shared" si="2"/>
        <v>0</v>
      </c>
      <c r="AS16" s="459">
        <f t="shared" si="2"/>
        <v>0</v>
      </c>
      <c r="AT16" s="459">
        <f t="shared" si="2"/>
        <v>0</v>
      </c>
      <c r="AU16" s="459">
        <f t="shared" si="2"/>
        <v>0</v>
      </c>
      <c r="AV16" s="459">
        <f t="shared" si="2"/>
        <v>0</v>
      </c>
      <c r="AW16" s="459">
        <f t="shared" si="2"/>
        <v>0</v>
      </c>
      <c r="AX16" s="459">
        <f t="shared" si="2"/>
        <v>0</v>
      </c>
      <c r="AY16" s="459">
        <f t="shared" si="3"/>
        <v>0</v>
      </c>
      <c r="AZ16" s="459">
        <f t="shared" si="3"/>
        <v>0</v>
      </c>
      <c r="BA16" s="459">
        <f t="shared" si="3"/>
        <v>0</v>
      </c>
      <c r="BB16" s="459">
        <f t="shared" si="3"/>
        <v>0</v>
      </c>
      <c r="BC16" s="459">
        <f t="shared" si="3"/>
        <v>0</v>
      </c>
      <c r="BD16" s="459">
        <f t="shared" si="3"/>
        <v>0</v>
      </c>
      <c r="BE16" s="460">
        <f t="shared" si="3"/>
        <v>0</v>
      </c>
      <c r="BF16" s="219"/>
      <c r="BG16" s="451"/>
      <c r="BH16" s="451"/>
      <c r="BI16" s="451"/>
      <c r="BJ16" s="451"/>
      <c r="BK16" s="451"/>
      <c r="BL16" s="451"/>
      <c r="BM16" s="451"/>
      <c r="BN16" s="451"/>
      <c r="BO16" s="451"/>
      <c r="BP16" s="451"/>
      <c r="BQ16" s="451"/>
      <c r="BR16" s="451"/>
      <c r="BS16" s="451"/>
      <c r="BT16" s="451"/>
      <c r="BU16" s="451"/>
      <c r="BV16" s="451"/>
      <c r="BW16" s="451"/>
      <c r="BX16" s="451"/>
      <c r="BY16" s="451"/>
      <c r="BZ16" s="451"/>
      <c r="CA16" s="451"/>
      <c r="CB16" s="451"/>
      <c r="CC16" s="451"/>
      <c r="CD16" s="451"/>
      <c r="CE16" s="451"/>
      <c r="CF16" s="451"/>
      <c r="CG16" s="451"/>
      <c r="CH16" s="451"/>
      <c r="CI16" s="451"/>
      <c r="CJ16" s="451"/>
      <c r="CK16" s="451"/>
      <c r="CL16" s="451"/>
      <c r="CM16" s="451"/>
      <c r="CN16" s="451"/>
      <c r="CO16" s="451"/>
      <c r="CP16" s="451"/>
      <c r="CQ16" s="451"/>
      <c r="CR16" s="451"/>
      <c r="CS16" s="451"/>
      <c r="CT16" s="451"/>
      <c r="CU16" s="451"/>
      <c r="CV16" s="451"/>
      <c r="CW16" s="451"/>
      <c r="CX16" s="451"/>
      <c r="CY16" s="451"/>
      <c r="CZ16" s="451"/>
      <c r="DA16" s="451"/>
      <c r="DB16" s="451"/>
      <c r="DC16" s="451"/>
      <c r="DD16" s="451"/>
      <c r="DE16" s="451"/>
      <c r="DF16" s="451"/>
      <c r="DG16" s="451"/>
      <c r="DH16" s="451"/>
      <c r="DI16" s="451"/>
      <c r="DJ16" s="451"/>
      <c r="DK16" s="451"/>
      <c r="DL16" s="451"/>
      <c r="DM16" s="451"/>
      <c r="DN16" s="451"/>
      <c r="DO16" s="451"/>
      <c r="DP16" s="451"/>
      <c r="DQ16" s="451"/>
      <c r="DR16" s="451"/>
      <c r="DS16" s="451"/>
      <c r="DT16" s="451"/>
      <c r="DU16" s="451"/>
      <c r="DV16" s="451"/>
      <c r="DW16" s="451"/>
      <c r="DX16" s="451"/>
      <c r="DY16" s="451"/>
      <c r="DZ16" s="451"/>
      <c r="EA16" s="451"/>
      <c r="EB16" s="451"/>
      <c r="EC16" s="451"/>
      <c r="ED16" s="451"/>
      <c r="EE16" s="451"/>
      <c r="EF16" s="451"/>
      <c r="EG16" s="451"/>
      <c r="EH16" s="451"/>
      <c r="EI16" s="451"/>
      <c r="EJ16" s="451"/>
      <c r="EK16" s="451"/>
      <c r="EL16" s="451"/>
      <c r="EM16" s="451"/>
      <c r="EN16" s="451"/>
      <c r="EO16" s="451"/>
      <c r="EP16" s="451"/>
      <c r="EQ16" s="451"/>
      <c r="ER16" s="451"/>
      <c r="ES16" s="451"/>
      <c r="ET16" s="451"/>
      <c r="EU16" s="451"/>
      <c r="EV16" s="451"/>
      <c r="EW16" s="451"/>
      <c r="EX16" s="451"/>
      <c r="EY16" s="451"/>
      <c r="EZ16" s="451"/>
      <c r="FA16" s="452"/>
      <c r="FB16" s="452"/>
      <c r="FC16" s="452"/>
      <c r="FD16" s="452"/>
      <c r="FE16" s="452"/>
      <c r="FF16" s="452"/>
      <c r="FG16" s="452"/>
      <c r="FH16" s="452"/>
      <c r="FI16" s="452"/>
      <c r="FJ16" s="452"/>
      <c r="FK16" s="452"/>
      <c r="FL16" s="452"/>
      <c r="FM16" s="452"/>
      <c r="FN16" s="452"/>
      <c r="FO16" s="452"/>
      <c r="FP16" s="452"/>
      <c r="FQ16" s="452"/>
      <c r="FR16" s="452"/>
      <c r="FS16" s="452"/>
      <c r="FT16" s="452"/>
      <c r="FU16" s="452"/>
      <c r="FV16" s="452"/>
      <c r="FW16" s="452"/>
      <c r="FX16" s="452"/>
      <c r="FY16" s="452"/>
      <c r="FZ16" s="452"/>
      <c r="GA16" s="452"/>
      <c r="GB16" s="452"/>
      <c r="GC16" s="452"/>
      <c r="GD16" s="452"/>
      <c r="GE16" s="452"/>
      <c r="GF16" s="452"/>
      <c r="GG16" s="452"/>
      <c r="GH16" s="452"/>
      <c r="GI16" s="452"/>
      <c r="GJ16" s="452"/>
      <c r="GK16" s="452"/>
      <c r="GL16" s="452"/>
      <c r="GM16" s="452"/>
      <c r="GN16" s="452"/>
      <c r="GO16" s="452"/>
      <c r="GP16" s="452"/>
      <c r="GQ16" s="452"/>
      <c r="GR16" s="452"/>
      <c r="GS16" s="452"/>
      <c r="GT16" s="452"/>
      <c r="GU16" s="452"/>
      <c r="GV16" s="452"/>
      <c r="GW16" s="452"/>
      <c r="GX16" s="452"/>
      <c r="GY16" s="452"/>
      <c r="GZ16" s="452"/>
      <c r="HA16" s="452"/>
      <c r="HB16" s="452"/>
      <c r="HC16" s="452"/>
      <c r="HD16" s="452"/>
      <c r="HE16" s="452"/>
      <c r="HF16" s="452"/>
      <c r="HG16" s="452"/>
      <c r="HH16" s="452"/>
      <c r="HI16" s="452"/>
      <c r="HJ16" s="452"/>
      <c r="HK16" s="452"/>
      <c r="HL16" s="452"/>
      <c r="HM16" s="452"/>
      <c r="HN16" s="452"/>
      <c r="HO16" s="452"/>
      <c r="HP16" s="452"/>
      <c r="HQ16" s="452"/>
      <c r="HR16" s="452"/>
      <c r="HS16" s="452"/>
      <c r="HT16" s="452"/>
      <c r="HU16" s="452"/>
      <c r="HV16" s="452"/>
      <c r="HW16" s="452"/>
      <c r="HX16" s="452"/>
      <c r="HY16" s="452"/>
      <c r="HZ16" s="452"/>
      <c r="IA16" s="452"/>
      <c r="IB16" s="452"/>
      <c r="IC16" s="452"/>
      <c r="ID16" s="452"/>
      <c r="IE16" s="452"/>
      <c r="IF16" s="452"/>
      <c r="IG16" s="452"/>
      <c r="IH16" s="452"/>
      <c r="II16" s="452"/>
      <c r="IJ16" s="452"/>
      <c r="IK16" s="452"/>
      <c r="IL16" s="452"/>
      <c r="IM16" s="452"/>
      <c r="IN16" s="452"/>
      <c r="IO16" s="452"/>
      <c r="IP16" s="452"/>
      <c r="IQ16" s="452"/>
      <c r="IR16" s="452"/>
      <c r="IS16" s="453"/>
      <c r="IT16" s="453"/>
      <c r="IU16" s="453"/>
      <c r="IV16" s="453"/>
      <c r="IW16" s="453"/>
      <c r="IX16" s="453"/>
      <c r="IY16" s="453"/>
      <c r="IZ16" s="453"/>
      <c r="JA16" s="453"/>
      <c r="JB16" s="453"/>
      <c r="JC16" s="453"/>
      <c r="JD16" s="453"/>
      <c r="JE16" s="453"/>
      <c r="JF16" s="453"/>
      <c r="JG16" s="453"/>
      <c r="JH16" s="453"/>
      <c r="JI16" s="453"/>
      <c r="JJ16" s="453"/>
      <c r="JK16" s="453"/>
      <c r="JL16" s="453"/>
      <c r="JM16" s="453"/>
      <c r="JN16" s="453"/>
      <c r="JO16" s="453"/>
      <c r="JP16" s="453"/>
      <c r="JQ16" s="453"/>
      <c r="JR16" s="453"/>
      <c r="JS16" s="453"/>
      <c r="JT16" s="453"/>
      <c r="JU16" s="453"/>
      <c r="JV16" s="453"/>
      <c r="JW16" s="453"/>
      <c r="JX16" s="453"/>
      <c r="JY16" s="453"/>
      <c r="JZ16" s="453"/>
      <c r="KA16" s="453"/>
      <c r="KB16" s="453"/>
      <c r="KC16" s="453"/>
      <c r="KD16" s="453"/>
      <c r="KE16" s="453"/>
      <c r="KF16" s="453"/>
      <c r="KG16" s="453"/>
      <c r="KH16" s="453"/>
      <c r="KI16" s="453"/>
      <c r="KJ16" s="453"/>
      <c r="KK16" s="453"/>
      <c r="KL16" s="453"/>
      <c r="KM16" s="453"/>
      <c r="KN16" s="453"/>
      <c r="KO16" s="453"/>
      <c r="KP16" s="453"/>
      <c r="KQ16" s="453"/>
      <c r="KR16" s="453"/>
      <c r="KS16" s="453"/>
      <c r="KT16" s="453"/>
      <c r="KU16" s="453"/>
      <c r="KV16" s="453"/>
      <c r="KW16" s="453"/>
      <c r="KX16" s="453"/>
      <c r="KY16" s="453"/>
      <c r="KZ16" s="453"/>
      <c r="LA16" s="453"/>
      <c r="LB16" s="453"/>
      <c r="LC16" s="453"/>
      <c r="LD16" s="453"/>
      <c r="LE16" s="453"/>
      <c r="LF16" s="453"/>
      <c r="LG16" s="453"/>
      <c r="LH16" s="453"/>
      <c r="LI16" s="453"/>
      <c r="LJ16" s="453"/>
      <c r="LK16" s="453"/>
      <c r="LL16" s="453"/>
      <c r="LM16" s="453"/>
      <c r="LN16" s="453"/>
      <c r="LO16" s="453"/>
      <c r="LP16" s="453"/>
      <c r="LQ16" s="453"/>
      <c r="LR16" s="453"/>
      <c r="LS16" s="453"/>
      <c r="LT16" s="453"/>
      <c r="LU16" s="453"/>
      <c r="LV16" s="453"/>
      <c r="LW16" s="453"/>
      <c r="LX16" s="453"/>
      <c r="LY16" s="453"/>
      <c r="LZ16" s="453"/>
      <c r="MA16" s="453"/>
      <c r="MB16" s="453"/>
      <c r="MC16" s="453"/>
      <c r="MD16" s="453"/>
      <c r="ME16" s="453"/>
      <c r="MF16" s="453"/>
      <c r="MG16" s="453"/>
      <c r="MH16" s="453"/>
      <c r="MI16" s="453"/>
      <c r="MJ16" s="453"/>
      <c r="MK16" s="453"/>
      <c r="ML16" s="453"/>
      <c r="MM16" s="453"/>
      <c r="MN16" s="239"/>
    </row>
    <row r="17" spans="1:352" ht="17" customHeight="1">
      <c r="A17" s="397">
        <f t="shared" si="6"/>
        <v>15</v>
      </c>
      <c r="B17" s="398" t="s">
        <v>143</v>
      </c>
      <c r="C17" s="402"/>
      <c r="D17" s="402"/>
      <c r="E17" s="400"/>
      <c r="F17" s="396"/>
      <c r="G17" s="396"/>
      <c r="H17" s="396"/>
      <c r="I17" s="396"/>
      <c r="J17" s="396"/>
      <c r="K17" s="396"/>
      <c r="L17" s="396"/>
      <c r="M17" s="396"/>
      <c r="N17" s="396"/>
      <c r="O17" s="396"/>
      <c r="P17" s="401"/>
      <c r="Q17" s="444" t="str">
        <f t="shared" si="4"/>
        <v>Name</v>
      </c>
      <c r="R17" s="396"/>
      <c r="S17" s="396"/>
      <c r="T17" s="396"/>
      <c r="U17" s="396"/>
      <c r="V17" s="396"/>
      <c r="W17" s="396"/>
      <c r="X17" s="396"/>
      <c r="Y17" s="396"/>
      <c r="Z17" s="396"/>
      <c r="AA17" s="396"/>
      <c r="AB17" s="396"/>
      <c r="AC17" s="396"/>
      <c r="AD17" s="401"/>
      <c r="AE17" s="4"/>
      <c r="AF17" s="449">
        <f t="shared" si="5"/>
        <v>0</v>
      </c>
      <c r="AG17" s="457" t="s">
        <v>2</v>
      </c>
      <c r="AH17" s="459">
        <f t="shared" si="1"/>
        <v>0</v>
      </c>
      <c r="AI17" s="459">
        <f t="shared" si="2"/>
        <v>0</v>
      </c>
      <c r="AJ17" s="459">
        <f t="shared" si="2"/>
        <v>0</v>
      </c>
      <c r="AK17" s="459">
        <f t="shared" si="2"/>
        <v>0</v>
      </c>
      <c r="AL17" s="459">
        <f t="shared" si="2"/>
        <v>0</v>
      </c>
      <c r="AM17" s="459">
        <f t="shared" si="2"/>
        <v>0</v>
      </c>
      <c r="AN17" s="459">
        <f t="shared" si="2"/>
        <v>0</v>
      </c>
      <c r="AO17" s="459">
        <f t="shared" si="2"/>
        <v>0</v>
      </c>
      <c r="AP17" s="459">
        <f t="shared" si="2"/>
        <v>0</v>
      </c>
      <c r="AQ17" s="459">
        <f t="shared" si="2"/>
        <v>0</v>
      </c>
      <c r="AR17" s="459">
        <f t="shared" si="2"/>
        <v>0</v>
      </c>
      <c r="AS17" s="459">
        <f t="shared" si="2"/>
        <v>0</v>
      </c>
      <c r="AT17" s="459">
        <f t="shared" si="2"/>
        <v>0</v>
      </c>
      <c r="AU17" s="459">
        <f t="shared" si="2"/>
        <v>0</v>
      </c>
      <c r="AV17" s="459">
        <f t="shared" si="2"/>
        <v>0</v>
      </c>
      <c r="AW17" s="459">
        <f t="shared" si="2"/>
        <v>0</v>
      </c>
      <c r="AX17" s="459">
        <f t="shared" si="2"/>
        <v>0</v>
      </c>
      <c r="AY17" s="459">
        <f t="shared" si="3"/>
        <v>0</v>
      </c>
      <c r="AZ17" s="459">
        <f t="shared" si="3"/>
        <v>0</v>
      </c>
      <c r="BA17" s="459">
        <f t="shared" si="3"/>
        <v>0</v>
      </c>
      <c r="BB17" s="459">
        <f t="shared" si="3"/>
        <v>0</v>
      </c>
      <c r="BC17" s="459">
        <f t="shared" si="3"/>
        <v>0</v>
      </c>
      <c r="BD17" s="459">
        <f t="shared" si="3"/>
        <v>0</v>
      </c>
      <c r="BE17" s="460">
        <f t="shared" si="3"/>
        <v>0</v>
      </c>
      <c r="BF17" s="219"/>
      <c r="BG17" s="451"/>
      <c r="BH17" s="451"/>
      <c r="BI17" s="451"/>
      <c r="BJ17" s="451"/>
      <c r="BK17" s="451"/>
      <c r="BL17" s="451"/>
      <c r="BM17" s="451"/>
      <c r="BN17" s="451"/>
      <c r="BO17" s="451"/>
      <c r="BP17" s="451"/>
      <c r="BQ17" s="451"/>
      <c r="BR17" s="451"/>
      <c r="BS17" s="451"/>
      <c r="BT17" s="451"/>
      <c r="BU17" s="451"/>
      <c r="BV17" s="451"/>
      <c r="BW17" s="451"/>
      <c r="BX17" s="451"/>
      <c r="BY17" s="451"/>
      <c r="BZ17" s="451"/>
      <c r="CA17" s="451"/>
      <c r="CB17" s="451"/>
      <c r="CC17" s="451"/>
      <c r="CD17" s="451"/>
      <c r="CE17" s="451"/>
      <c r="CF17" s="451"/>
      <c r="CG17" s="451"/>
      <c r="CH17" s="451"/>
      <c r="CI17" s="451"/>
      <c r="CJ17" s="451"/>
      <c r="CK17" s="451"/>
      <c r="CL17" s="451"/>
      <c r="CM17" s="451"/>
      <c r="CN17" s="451"/>
      <c r="CO17" s="451"/>
      <c r="CP17" s="451"/>
      <c r="CQ17" s="451"/>
      <c r="CR17" s="451"/>
      <c r="CS17" s="451"/>
      <c r="CT17" s="451"/>
      <c r="CU17" s="451"/>
      <c r="CV17" s="451"/>
      <c r="CW17" s="451"/>
      <c r="CX17" s="451"/>
      <c r="CY17" s="451"/>
      <c r="CZ17" s="451"/>
      <c r="DA17" s="451"/>
      <c r="DB17" s="451"/>
      <c r="DC17" s="451"/>
      <c r="DD17" s="451"/>
      <c r="DE17" s="451"/>
      <c r="DF17" s="451"/>
      <c r="DG17" s="451"/>
      <c r="DH17" s="451"/>
      <c r="DI17" s="451"/>
      <c r="DJ17" s="451"/>
      <c r="DK17" s="451"/>
      <c r="DL17" s="451"/>
      <c r="DM17" s="451"/>
      <c r="DN17" s="451"/>
      <c r="DO17" s="451"/>
      <c r="DP17" s="451"/>
      <c r="DQ17" s="451"/>
      <c r="DR17" s="451"/>
      <c r="DS17" s="451"/>
      <c r="DT17" s="451"/>
      <c r="DU17" s="451"/>
      <c r="DV17" s="451"/>
      <c r="DW17" s="451"/>
      <c r="DX17" s="451"/>
      <c r="DY17" s="451"/>
      <c r="DZ17" s="451"/>
      <c r="EA17" s="451"/>
      <c r="EB17" s="451"/>
      <c r="EC17" s="451"/>
      <c r="ED17" s="451"/>
      <c r="EE17" s="451"/>
      <c r="EF17" s="451"/>
      <c r="EG17" s="451"/>
      <c r="EH17" s="451"/>
      <c r="EI17" s="451"/>
      <c r="EJ17" s="451"/>
      <c r="EK17" s="451"/>
      <c r="EL17" s="451"/>
      <c r="EM17" s="451"/>
      <c r="EN17" s="451"/>
      <c r="EO17" s="451"/>
      <c r="EP17" s="451"/>
      <c r="EQ17" s="451"/>
      <c r="ER17" s="451"/>
      <c r="ES17" s="451"/>
      <c r="ET17" s="451"/>
      <c r="EU17" s="451"/>
      <c r="EV17" s="451"/>
      <c r="EW17" s="451"/>
      <c r="EX17" s="451"/>
      <c r="EY17" s="451"/>
      <c r="EZ17" s="451"/>
      <c r="FA17" s="452"/>
      <c r="FB17" s="452"/>
      <c r="FC17" s="452"/>
      <c r="FD17" s="452"/>
      <c r="FE17" s="452"/>
      <c r="FF17" s="452"/>
      <c r="FG17" s="452"/>
      <c r="FH17" s="452"/>
      <c r="FI17" s="452"/>
      <c r="FJ17" s="452"/>
      <c r="FK17" s="452"/>
      <c r="FL17" s="452"/>
      <c r="FM17" s="452"/>
      <c r="FN17" s="452"/>
      <c r="FO17" s="452"/>
      <c r="FP17" s="452"/>
      <c r="FQ17" s="452"/>
      <c r="FR17" s="452"/>
      <c r="FS17" s="452"/>
      <c r="FT17" s="452"/>
      <c r="FU17" s="452"/>
      <c r="FV17" s="452"/>
      <c r="FW17" s="452"/>
      <c r="FX17" s="452"/>
      <c r="FY17" s="452"/>
      <c r="FZ17" s="452"/>
      <c r="GA17" s="452"/>
      <c r="GB17" s="452"/>
      <c r="GC17" s="452"/>
      <c r="GD17" s="452"/>
      <c r="GE17" s="452"/>
      <c r="GF17" s="452"/>
      <c r="GG17" s="452"/>
      <c r="GH17" s="452"/>
      <c r="GI17" s="452"/>
      <c r="GJ17" s="452"/>
      <c r="GK17" s="452"/>
      <c r="GL17" s="452"/>
      <c r="GM17" s="452"/>
      <c r="GN17" s="452"/>
      <c r="GO17" s="452"/>
      <c r="GP17" s="452"/>
      <c r="GQ17" s="452"/>
      <c r="GR17" s="452"/>
      <c r="GS17" s="452"/>
      <c r="GT17" s="452"/>
      <c r="GU17" s="452"/>
      <c r="GV17" s="452"/>
      <c r="GW17" s="452"/>
      <c r="GX17" s="452"/>
      <c r="GY17" s="452"/>
      <c r="GZ17" s="452"/>
      <c r="HA17" s="452"/>
      <c r="HB17" s="452"/>
      <c r="HC17" s="452"/>
      <c r="HD17" s="452"/>
      <c r="HE17" s="452"/>
      <c r="HF17" s="452"/>
      <c r="HG17" s="452"/>
      <c r="HH17" s="452"/>
      <c r="HI17" s="452"/>
      <c r="HJ17" s="452"/>
      <c r="HK17" s="452"/>
      <c r="HL17" s="452"/>
      <c r="HM17" s="452"/>
      <c r="HN17" s="452"/>
      <c r="HO17" s="452"/>
      <c r="HP17" s="452"/>
      <c r="HQ17" s="452"/>
      <c r="HR17" s="452"/>
      <c r="HS17" s="452"/>
      <c r="HT17" s="452"/>
      <c r="HU17" s="452"/>
      <c r="HV17" s="452"/>
      <c r="HW17" s="452"/>
      <c r="HX17" s="452"/>
      <c r="HY17" s="452"/>
      <c r="HZ17" s="452"/>
      <c r="IA17" s="452"/>
      <c r="IB17" s="452"/>
      <c r="IC17" s="452"/>
      <c r="ID17" s="452"/>
      <c r="IE17" s="452"/>
      <c r="IF17" s="452"/>
      <c r="IG17" s="452"/>
      <c r="IH17" s="452"/>
      <c r="II17" s="452"/>
      <c r="IJ17" s="452"/>
      <c r="IK17" s="452"/>
      <c r="IL17" s="452"/>
      <c r="IM17" s="452"/>
      <c r="IN17" s="452"/>
      <c r="IO17" s="452"/>
      <c r="IP17" s="452"/>
      <c r="IQ17" s="452"/>
      <c r="IR17" s="452"/>
      <c r="IS17" s="453"/>
      <c r="IT17" s="453"/>
      <c r="IU17" s="453"/>
      <c r="IV17" s="453"/>
      <c r="IW17" s="453"/>
      <c r="IX17" s="453"/>
      <c r="IY17" s="453"/>
      <c r="IZ17" s="453"/>
      <c r="JA17" s="453"/>
      <c r="JB17" s="453"/>
      <c r="JC17" s="453"/>
      <c r="JD17" s="453"/>
      <c r="JE17" s="453"/>
      <c r="JF17" s="453"/>
      <c r="JG17" s="453"/>
      <c r="JH17" s="453"/>
      <c r="JI17" s="453"/>
      <c r="JJ17" s="453"/>
      <c r="JK17" s="453"/>
      <c r="JL17" s="453"/>
      <c r="JM17" s="453"/>
      <c r="JN17" s="453"/>
      <c r="JO17" s="453"/>
      <c r="JP17" s="453"/>
      <c r="JQ17" s="453"/>
      <c r="JR17" s="453"/>
      <c r="JS17" s="453"/>
      <c r="JT17" s="453"/>
      <c r="JU17" s="453"/>
      <c r="JV17" s="453"/>
      <c r="JW17" s="453"/>
      <c r="JX17" s="453"/>
      <c r="JY17" s="453"/>
      <c r="JZ17" s="453"/>
      <c r="KA17" s="453"/>
      <c r="KB17" s="453"/>
      <c r="KC17" s="453"/>
      <c r="KD17" s="453"/>
      <c r="KE17" s="453"/>
      <c r="KF17" s="453"/>
      <c r="KG17" s="453"/>
      <c r="KH17" s="453"/>
      <c r="KI17" s="453"/>
      <c r="KJ17" s="453"/>
      <c r="KK17" s="453"/>
      <c r="KL17" s="453"/>
      <c r="KM17" s="453"/>
      <c r="KN17" s="453"/>
      <c r="KO17" s="453"/>
      <c r="KP17" s="453"/>
      <c r="KQ17" s="453"/>
      <c r="KR17" s="453"/>
      <c r="KS17" s="453"/>
      <c r="KT17" s="453"/>
      <c r="KU17" s="453"/>
      <c r="KV17" s="453"/>
      <c r="KW17" s="453"/>
      <c r="KX17" s="453"/>
      <c r="KY17" s="453"/>
      <c r="KZ17" s="453"/>
      <c r="LA17" s="453"/>
      <c r="LB17" s="453"/>
      <c r="LC17" s="453"/>
      <c r="LD17" s="453"/>
      <c r="LE17" s="453"/>
      <c r="LF17" s="453"/>
      <c r="LG17" s="453"/>
      <c r="LH17" s="453"/>
      <c r="LI17" s="453"/>
      <c r="LJ17" s="453"/>
      <c r="LK17" s="453"/>
      <c r="LL17" s="453"/>
      <c r="LM17" s="453"/>
      <c r="LN17" s="453"/>
      <c r="LO17" s="453"/>
      <c r="LP17" s="453"/>
      <c r="LQ17" s="453"/>
      <c r="LR17" s="453"/>
      <c r="LS17" s="453"/>
      <c r="LT17" s="453"/>
      <c r="LU17" s="453"/>
      <c r="LV17" s="453"/>
      <c r="LW17" s="453"/>
      <c r="LX17" s="453"/>
      <c r="LY17" s="453"/>
      <c r="LZ17" s="453"/>
      <c r="MA17" s="453"/>
      <c r="MB17" s="453"/>
      <c r="MC17" s="453"/>
      <c r="MD17" s="453"/>
      <c r="ME17" s="453"/>
      <c r="MF17" s="453"/>
      <c r="MG17" s="453"/>
      <c r="MH17" s="453"/>
      <c r="MI17" s="453"/>
      <c r="MJ17" s="453"/>
      <c r="MK17" s="453"/>
      <c r="ML17" s="453"/>
      <c r="MM17" s="453"/>
      <c r="MN17" s="239"/>
    </row>
    <row r="18" spans="1:352" ht="17" customHeight="1">
      <c r="A18" s="397">
        <f t="shared" si="6"/>
        <v>16</v>
      </c>
      <c r="B18" s="398" t="s">
        <v>143</v>
      </c>
      <c r="C18" s="399"/>
      <c r="D18" s="399"/>
      <c r="E18" s="400"/>
      <c r="F18" s="396"/>
      <c r="G18" s="396"/>
      <c r="H18" s="396"/>
      <c r="I18" s="396"/>
      <c r="J18" s="396"/>
      <c r="K18" s="396"/>
      <c r="L18" s="396"/>
      <c r="M18" s="396"/>
      <c r="N18" s="396"/>
      <c r="O18" s="396"/>
      <c r="P18" s="401"/>
      <c r="Q18" s="444" t="str">
        <f t="shared" si="4"/>
        <v>Name</v>
      </c>
      <c r="R18" s="396"/>
      <c r="S18" s="396"/>
      <c r="T18" s="396"/>
      <c r="U18" s="396"/>
      <c r="V18" s="396"/>
      <c r="W18" s="396"/>
      <c r="X18" s="396"/>
      <c r="Y18" s="396"/>
      <c r="Z18" s="396"/>
      <c r="AA18" s="396"/>
      <c r="AB18" s="396"/>
      <c r="AC18" s="396"/>
      <c r="AD18" s="401"/>
      <c r="AE18" s="4"/>
      <c r="AF18" s="449">
        <f t="shared" si="5"/>
        <v>0</v>
      </c>
      <c r="AG18" s="457" t="s">
        <v>2</v>
      </c>
      <c r="AH18" s="459">
        <f t="shared" si="1"/>
        <v>0</v>
      </c>
      <c r="AI18" s="459">
        <f t="shared" si="2"/>
        <v>0</v>
      </c>
      <c r="AJ18" s="459">
        <f t="shared" si="2"/>
        <v>0</v>
      </c>
      <c r="AK18" s="459">
        <f t="shared" si="2"/>
        <v>0</v>
      </c>
      <c r="AL18" s="459">
        <f t="shared" si="2"/>
        <v>0</v>
      </c>
      <c r="AM18" s="459">
        <f t="shared" si="2"/>
        <v>0</v>
      </c>
      <c r="AN18" s="459">
        <f t="shared" si="2"/>
        <v>0</v>
      </c>
      <c r="AO18" s="459">
        <f t="shared" si="2"/>
        <v>0</v>
      </c>
      <c r="AP18" s="459">
        <f t="shared" si="2"/>
        <v>0</v>
      </c>
      <c r="AQ18" s="459">
        <f t="shared" si="2"/>
        <v>0</v>
      </c>
      <c r="AR18" s="459">
        <f t="shared" si="2"/>
        <v>0</v>
      </c>
      <c r="AS18" s="459">
        <f t="shared" si="2"/>
        <v>0</v>
      </c>
      <c r="AT18" s="459">
        <f t="shared" si="2"/>
        <v>0</v>
      </c>
      <c r="AU18" s="459">
        <f t="shared" si="2"/>
        <v>0</v>
      </c>
      <c r="AV18" s="459">
        <f t="shared" si="2"/>
        <v>0</v>
      </c>
      <c r="AW18" s="459">
        <f t="shared" si="2"/>
        <v>0</v>
      </c>
      <c r="AX18" s="459">
        <f t="shared" ref="AX18:BE33" si="7">IF(AND($D18&gt;=0,(AW18+$D18)&gt;=$C18),$C18,IF(AND($D18&lt;=0,(AW18+$D18)&lt;=$C18),$C18,AW18+$D18))</f>
        <v>0</v>
      </c>
      <c r="AY18" s="459">
        <f t="shared" si="7"/>
        <v>0</v>
      </c>
      <c r="AZ18" s="459">
        <f t="shared" si="7"/>
        <v>0</v>
      </c>
      <c r="BA18" s="459">
        <f t="shared" si="7"/>
        <v>0</v>
      </c>
      <c r="BB18" s="459">
        <f t="shared" si="7"/>
        <v>0</v>
      </c>
      <c r="BC18" s="459">
        <f t="shared" si="7"/>
        <v>0</v>
      </c>
      <c r="BD18" s="459">
        <f t="shared" si="7"/>
        <v>0</v>
      </c>
      <c r="BE18" s="460">
        <f t="shared" si="7"/>
        <v>0</v>
      </c>
      <c r="BF18" s="219"/>
      <c r="BG18" s="451"/>
      <c r="BH18" s="451"/>
      <c r="BI18" s="451"/>
      <c r="BJ18" s="451"/>
      <c r="BK18" s="451"/>
      <c r="BL18" s="451"/>
      <c r="BM18" s="451"/>
      <c r="BN18" s="451"/>
      <c r="BO18" s="451"/>
      <c r="BP18" s="451"/>
      <c r="BQ18" s="451"/>
      <c r="BR18" s="451"/>
      <c r="BS18" s="451"/>
      <c r="BT18" s="451"/>
      <c r="BU18" s="451"/>
      <c r="BV18" s="451"/>
      <c r="BW18" s="451"/>
      <c r="BX18" s="451"/>
      <c r="BY18" s="451"/>
      <c r="BZ18" s="451"/>
      <c r="CA18" s="451"/>
      <c r="CB18" s="451"/>
      <c r="CC18" s="451"/>
      <c r="CD18" s="451"/>
      <c r="CE18" s="451"/>
      <c r="CF18" s="451"/>
      <c r="CG18" s="451"/>
      <c r="CH18" s="451"/>
      <c r="CI18" s="451"/>
      <c r="CJ18" s="451"/>
      <c r="CK18" s="451"/>
      <c r="CL18" s="451"/>
      <c r="CM18" s="451"/>
      <c r="CN18" s="451"/>
      <c r="CO18" s="451"/>
      <c r="CP18" s="451"/>
      <c r="CQ18" s="451"/>
      <c r="CR18" s="451"/>
      <c r="CS18" s="451"/>
      <c r="CT18" s="451"/>
      <c r="CU18" s="451"/>
      <c r="CV18" s="451"/>
      <c r="CW18" s="451"/>
      <c r="CX18" s="451"/>
      <c r="CY18" s="451"/>
      <c r="CZ18" s="451"/>
      <c r="DA18" s="451"/>
      <c r="DB18" s="451"/>
      <c r="DC18" s="451"/>
      <c r="DD18" s="451"/>
      <c r="DE18" s="451"/>
      <c r="DF18" s="451"/>
      <c r="DG18" s="451"/>
      <c r="DH18" s="451"/>
      <c r="DI18" s="451"/>
      <c r="DJ18" s="451"/>
      <c r="DK18" s="451"/>
      <c r="DL18" s="451"/>
      <c r="DM18" s="451"/>
      <c r="DN18" s="451"/>
      <c r="DO18" s="451"/>
      <c r="DP18" s="451"/>
      <c r="DQ18" s="451"/>
      <c r="DR18" s="451"/>
      <c r="DS18" s="451"/>
      <c r="DT18" s="451"/>
      <c r="DU18" s="451"/>
      <c r="DV18" s="451"/>
      <c r="DW18" s="451"/>
      <c r="DX18" s="451"/>
      <c r="DY18" s="451"/>
      <c r="DZ18" s="451"/>
      <c r="EA18" s="451"/>
      <c r="EB18" s="451"/>
      <c r="EC18" s="451"/>
      <c r="ED18" s="451"/>
      <c r="EE18" s="451"/>
      <c r="EF18" s="451"/>
      <c r="EG18" s="451"/>
      <c r="EH18" s="451"/>
      <c r="EI18" s="451"/>
      <c r="EJ18" s="451"/>
      <c r="EK18" s="451"/>
      <c r="EL18" s="451"/>
      <c r="EM18" s="451"/>
      <c r="EN18" s="451"/>
      <c r="EO18" s="451"/>
      <c r="EP18" s="451"/>
      <c r="EQ18" s="451"/>
      <c r="ER18" s="451"/>
      <c r="ES18" s="451"/>
      <c r="ET18" s="451"/>
      <c r="EU18" s="451"/>
      <c r="EV18" s="451"/>
      <c r="EW18" s="451"/>
      <c r="EX18" s="451"/>
      <c r="EY18" s="451"/>
      <c r="EZ18" s="451"/>
      <c r="FA18" s="452"/>
      <c r="FB18" s="452"/>
      <c r="FC18" s="452"/>
      <c r="FD18" s="452"/>
      <c r="FE18" s="452"/>
      <c r="FF18" s="452"/>
      <c r="FG18" s="452"/>
      <c r="FH18" s="452"/>
      <c r="FI18" s="452"/>
      <c r="FJ18" s="452"/>
      <c r="FK18" s="452"/>
      <c r="FL18" s="452"/>
      <c r="FM18" s="452"/>
      <c r="FN18" s="452"/>
      <c r="FO18" s="452"/>
      <c r="FP18" s="452"/>
      <c r="FQ18" s="452"/>
      <c r="FR18" s="452"/>
      <c r="FS18" s="452"/>
      <c r="FT18" s="452"/>
      <c r="FU18" s="452"/>
      <c r="FV18" s="452"/>
      <c r="FW18" s="452"/>
      <c r="FX18" s="452"/>
      <c r="FY18" s="452"/>
      <c r="FZ18" s="452"/>
      <c r="GA18" s="452"/>
      <c r="GB18" s="452"/>
      <c r="GC18" s="452"/>
      <c r="GD18" s="452"/>
      <c r="GE18" s="452"/>
      <c r="GF18" s="452"/>
      <c r="GG18" s="452"/>
      <c r="GH18" s="452"/>
      <c r="GI18" s="452"/>
      <c r="GJ18" s="452"/>
      <c r="GK18" s="452"/>
      <c r="GL18" s="452"/>
      <c r="GM18" s="452"/>
      <c r="GN18" s="452"/>
      <c r="GO18" s="452"/>
      <c r="GP18" s="452"/>
      <c r="GQ18" s="452"/>
      <c r="GR18" s="452"/>
      <c r="GS18" s="452"/>
      <c r="GT18" s="452"/>
      <c r="GU18" s="452"/>
      <c r="GV18" s="452"/>
      <c r="GW18" s="452"/>
      <c r="GX18" s="452"/>
      <c r="GY18" s="452"/>
      <c r="GZ18" s="452"/>
      <c r="HA18" s="452"/>
      <c r="HB18" s="452"/>
      <c r="HC18" s="452"/>
      <c r="HD18" s="452"/>
      <c r="HE18" s="452"/>
      <c r="HF18" s="452"/>
      <c r="HG18" s="452"/>
      <c r="HH18" s="452"/>
      <c r="HI18" s="452"/>
      <c r="HJ18" s="452"/>
      <c r="HK18" s="452"/>
      <c r="HL18" s="452"/>
      <c r="HM18" s="452"/>
      <c r="HN18" s="452"/>
      <c r="HO18" s="452"/>
      <c r="HP18" s="452"/>
      <c r="HQ18" s="452"/>
      <c r="HR18" s="452"/>
      <c r="HS18" s="452"/>
      <c r="HT18" s="452"/>
      <c r="HU18" s="452"/>
      <c r="HV18" s="452"/>
      <c r="HW18" s="452"/>
      <c r="HX18" s="452"/>
      <c r="HY18" s="452"/>
      <c r="HZ18" s="452"/>
      <c r="IA18" s="452"/>
      <c r="IB18" s="452"/>
      <c r="IC18" s="452"/>
      <c r="ID18" s="452"/>
      <c r="IE18" s="452"/>
      <c r="IF18" s="452"/>
      <c r="IG18" s="452"/>
      <c r="IH18" s="452"/>
      <c r="II18" s="452"/>
      <c r="IJ18" s="452"/>
      <c r="IK18" s="452"/>
      <c r="IL18" s="452"/>
      <c r="IM18" s="452"/>
      <c r="IN18" s="452"/>
      <c r="IO18" s="452"/>
      <c r="IP18" s="452"/>
      <c r="IQ18" s="452"/>
      <c r="IR18" s="452"/>
      <c r="IS18" s="453"/>
      <c r="IT18" s="453"/>
      <c r="IU18" s="453"/>
      <c r="IV18" s="453"/>
      <c r="IW18" s="453"/>
      <c r="IX18" s="453"/>
      <c r="IY18" s="453"/>
      <c r="IZ18" s="453"/>
      <c r="JA18" s="453"/>
      <c r="JB18" s="453"/>
      <c r="JC18" s="453"/>
      <c r="JD18" s="453"/>
      <c r="JE18" s="453"/>
      <c r="JF18" s="453"/>
      <c r="JG18" s="453"/>
      <c r="JH18" s="453"/>
      <c r="JI18" s="453"/>
      <c r="JJ18" s="453"/>
      <c r="JK18" s="453"/>
      <c r="JL18" s="453"/>
      <c r="JM18" s="453"/>
      <c r="JN18" s="453"/>
      <c r="JO18" s="453"/>
      <c r="JP18" s="453"/>
      <c r="JQ18" s="453"/>
      <c r="JR18" s="453"/>
      <c r="JS18" s="453"/>
      <c r="JT18" s="453"/>
      <c r="JU18" s="453"/>
      <c r="JV18" s="453"/>
      <c r="JW18" s="453"/>
      <c r="JX18" s="453"/>
      <c r="JY18" s="453"/>
      <c r="JZ18" s="453"/>
      <c r="KA18" s="453"/>
      <c r="KB18" s="453"/>
      <c r="KC18" s="453"/>
      <c r="KD18" s="453"/>
      <c r="KE18" s="453"/>
      <c r="KF18" s="453"/>
      <c r="KG18" s="453"/>
      <c r="KH18" s="453"/>
      <c r="KI18" s="453"/>
      <c r="KJ18" s="453"/>
      <c r="KK18" s="453"/>
      <c r="KL18" s="453"/>
      <c r="KM18" s="453"/>
      <c r="KN18" s="453"/>
      <c r="KO18" s="453"/>
      <c r="KP18" s="453"/>
      <c r="KQ18" s="453"/>
      <c r="KR18" s="453"/>
      <c r="KS18" s="453"/>
      <c r="KT18" s="453"/>
      <c r="KU18" s="453"/>
      <c r="KV18" s="453"/>
      <c r="KW18" s="453"/>
      <c r="KX18" s="453"/>
      <c r="KY18" s="453"/>
      <c r="KZ18" s="453"/>
      <c r="LA18" s="453"/>
      <c r="LB18" s="453"/>
      <c r="LC18" s="453"/>
      <c r="LD18" s="453"/>
      <c r="LE18" s="453"/>
      <c r="LF18" s="453"/>
      <c r="LG18" s="453"/>
      <c r="LH18" s="453"/>
      <c r="LI18" s="453"/>
      <c r="LJ18" s="453"/>
      <c r="LK18" s="453"/>
      <c r="LL18" s="453"/>
      <c r="LM18" s="453"/>
      <c r="LN18" s="453"/>
      <c r="LO18" s="453"/>
      <c r="LP18" s="453"/>
      <c r="LQ18" s="453"/>
      <c r="LR18" s="453"/>
      <c r="LS18" s="453"/>
      <c r="LT18" s="453"/>
      <c r="LU18" s="453"/>
      <c r="LV18" s="453"/>
      <c r="LW18" s="453"/>
      <c r="LX18" s="453"/>
      <c r="LY18" s="453"/>
      <c r="LZ18" s="453"/>
      <c r="MA18" s="453"/>
      <c r="MB18" s="453"/>
      <c r="MC18" s="453"/>
      <c r="MD18" s="453"/>
      <c r="ME18" s="453"/>
      <c r="MF18" s="453"/>
      <c r="MG18" s="453"/>
      <c r="MH18" s="453"/>
      <c r="MI18" s="453"/>
      <c r="MJ18" s="453"/>
      <c r="MK18" s="453"/>
      <c r="ML18" s="453"/>
      <c r="MM18" s="453"/>
      <c r="MN18" s="239"/>
    </row>
    <row r="19" spans="1:352" ht="17" customHeight="1">
      <c r="A19" s="397">
        <f t="shared" si="6"/>
        <v>17</v>
      </c>
      <c r="B19" s="398" t="s">
        <v>143</v>
      </c>
      <c r="C19" s="399"/>
      <c r="D19" s="399"/>
      <c r="E19" s="400"/>
      <c r="F19" s="396"/>
      <c r="G19" s="396"/>
      <c r="H19" s="396"/>
      <c r="I19" s="396"/>
      <c r="J19" s="396"/>
      <c r="K19" s="396"/>
      <c r="L19" s="396"/>
      <c r="M19" s="396"/>
      <c r="N19" s="396"/>
      <c r="O19" s="396"/>
      <c r="P19" s="401"/>
      <c r="Q19" s="444" t="str">
        <f t="shared" si="4"/>
        <v>Name</v>
      </c>
      <c r="R19" s="396"/>
      <c r="S19" s="396"/>
      <c r="T19" s="396"/>
      <c r="U19" s="396"/>
      <c r="V19" s="396"/>
      <c r="W19" s="396"/>
      <c r="X19" s="396"/>
      <c r="Y19" s="396"/>
      <c r="Z19" s="396"/>
      <c r="AA19" s="396"/>
      <c r="AB19" s="396"/>
      <c r="AC19" s="396"/>
      <c r="AD19" s="401"/>
      <c r="AE19" s="4"/>
      <c r="AF19" s="449">
        <f t="shared" si="5"/>
        <v>0</v>
      </c>
      <c r="AG19" s="457" t="s">
        <v>2</v>
      </c>
      <c r="AH19" s="459">
        <f t="shared" si="1"/>
        <v>0</v>
      </c>
      <c r="AI19" s="459">
        <f t="shared" ref="AI19:AX34" si="8">IF(AND($D19&gt;=0,(AH19+$D19)&gt;=$C19),$C19,IF(AND($D19&lt;=0,(AH19+$D19)&lt;=$C19),$C19,AH19+$D19))</f>
        <v>0</v>
      </c>
      <c r="AJ19" s="459">
        <f t="shared" si="8"/>
        <v>0</v>
      </c>
      <c r="AK19" s="459">
        <f t="shared" si="8"/>
        <v>0</v>
      </c>
      <c r="AL19" s="459">
        <f t="shared" si="8"/>
        <v>0</v>
      </c>
      <c r="AM19" s="459">
        <f t="shared" si="8"/>
        <v>0</v>
      </c>
      <c r="AN19" s="459">
        <f t="shared" si="8"/>
        <v>0</v>
      </c>
      <c r="AO19" s="459">
        <f t="shared" si="8"/>
        <v>0</v>
      </c>
      <c r="AP19" s="459">
        <f t="shared" si="8"/>
        <v>0</v>
      </c>
      <c r="AQ19" s="459">
        <f t="shared" si="8"/>
        <v>0</v>
      </c>
      <c r="AR19" s="459">
        <f t="shared" si="8"/>
        <v>0</v>
      </c>
      <c r="AS19" s="459">
        <f t="shared" si="8"/>
        <v>0</v>
      </c>
      <c r="AT19" s="459">
        <f t="shared" si="8"/>
        <v>0</v>
      </c>
      <c r="AU19" s="459">
        <f t="shared" si="8"/>
        <v>0</v>
      </c>
      <c r="AV19" s="459">
        <f t="shared" si="8"/>
        <v>0</v>
      </c>
      <c r="AW19" s="459">
        <f t="shared" si="8"/>
        <v>0</v>
      </c>
      <c r="AX19" s="459">
        <f t="shared" si="8"/>
        <v>0</v>
      </c>
      <c r="AY19" s="459">
        <f t="shared" si="7"/>
        <v>0</v>
      </c>
      <c r="AZ19" s="459">
        <f t="shared" si="7"/>
        <v>0</v>
      </c>
      <c r="BA19" s="459">
        <f t="shared" si="7"/>
        <v>0</v>
      </c>
      <c r="BB19" s="459">
        <f t="shared" si="7"/>
        <v>0</v>
      </c>
      <c r="BC19" s="459">
        <f t="shared" si="7"/>
        <v>0</v>
      </c>
      <c r="BD19" s="459">
        <f t="shared" si="7"/>
        <v>0</v>
      </c>
      <c r="BE19" s="460">
        <f t="shared" si="7"/>
        <v>0</v>
      </c>
      <c r="BF19" s="219"/>
      <c r="BG19" s="451"/>
      <c r="BH19" s="451"/>
      <c r="BI19" s="451"/>
      <c r="BJ19" s="451"/>
      <c r="BK19" s="451"/>
      <c r="BL19" s="451"/>
      <c r="BM19" s="451"/>
      <c r="BN19" s="451"/>
      <c r="BO19" s="451"/>
      <c r="BP19" s="451"/>
      <c r="BQ19" s="451"/>
      <c r="BR19" s="451"/>
      <c r="BS19" s="451"/>
      <c r="BT19" s="451"/>
      <c r="BU19" s="451"/>
      <c r="BV19" s="451"/>
      <c r="BW19" s="451"/>
      <c r="BX19" s="451"/>
      <c r="BY19" s="451"/>
      <c r="BZ19" s="451"/>
      <c r="CA19" s="451"/>
      <c r="CB19" s="451"/>
      <c r="CC19" s="451"/>
      <c r="CD19" s="451"/>
      <c r="CE19" s="451"/>
      <c r="CF19" s="451"/>
      <c r="CG19" s="451"/>
      <c r="CH19" s="451"/>
      <c r="CI19" s="451"/>
      <c r="CJ19" s="451"/>
      <c r="CK19" s="451"/>
      <c r="CL19" s="451"/>
      <c r="CM19" s="451"/>
      <c r="CN19" s="451"/>
      <c r="CO19" s="451"/>
      <c r="CP19" s="451"/>
      <c r="CQ19" s="451"/>
      <c r="CR19" s="451"/>
      <c r="CS19" s="451"/>
      <c r="CT19" s="451"/>
      <c r="CU19" s="451"/>
      <c r="CV19" s="451"/>
      <c r="CW19" s="451"/>
      <c r="CX19" s="451"/>
      <c r="CY19" s="451"/>
      <c r="CZ19" s="451"/>
      <c r="DA19" s="451"/>
      <c r="DB19" s="451"/>
      <c r="DC19" s="451"/>
      <c r="DD19" s="451"/>
      <c r="DE19" s="451"/>
      <c r="DF19" s="451"/>
      <c r="DG19" s="451"/>
      <c r="DH19" s="451"/>
      <c r="DI19" s="451"/>
      <c r="DJ19" s="451"/>
      <c r="DK19" s="451"/>
      <c r="DL19" s="451"/>
      <c r="DM19" s="451"/>
      <c r="DN19" s="451"/>
      <c r="DO19" s="451"/>
      <c r="DP19" s="451"/>
      <c r="DQ19" s="451"/>
      <c r="DR19" s="451"/>
      <c r="DS19" s="451"/>
      <c r="DT19" s="451"/>
      <c r="DU19" s="451"/>
      <c r="DV19" s="451"/>
      <c r="DW19" s="451"/>
      <c r="DX19" s="451"/>
      <c r="DY19" s="451"/>
      <c r="DZ19" s="451"/>
      <c r="EA19" s="451"/>
      <c r="EB19" s="451"/>
      <c r="EC19" s="451"/>
      <c r="ED19" s="451"/>
      <c r="EE19" s="451"/>
      <c r="EF19" s="451"/>
      <c r="EG19" s="451"/>
      <c r="EH19" s="451"/>
      <c r="EI19" s="451"/>
      <c r="EJ19" s="451"/>
      <c r="EK19" s="451"/>
      <c r="EL19" s="451"/>
      <c r="EM19" s="451"/>
      <c r="EN19" s="451"/>
      <c r="EO19" s="451"/>
      <c r="EP19" s="451"/>
      <c r="EQ19" s="451"/>
      <c r="ER19" s="451"/>
      <c r="ES19" s="451"/>
      <c r="ET19" s="451"/>
      <c r="EU19" s="451"/>
      <c r="EV19" s="451"/>
      <c r="EW19" s="451"/>
      <c r="EX19" s="451"/>
      <c r="EY19" s="451"/>
      <c r="EZ19" s="451"/>
      <c r="FA19" s="452"/>
      <c r="FB19" s="452"/>
      <c r="FC19" s="452"/>
      <c r="FD19" s="452"/>
      <c r="FE19" s="452"/>
      <c r="FF19" s="452"/>
      <c r="FG19" s="452"/>
      <c r="FH19" s="452"/>
      <c r="FI19" s="452"/>
      <c r="FJ19" s="452"/>
      <c r="FK19" s="452"/>
      <c r="FL19" s="452"/>
      <c r="FM19" s="452"/>
      <c r="FN19" s="452"/>
      <c r="FO19" s="452"/>
      <c r="FP19" s="452"/>
      <c r="FQ19" s="452"/>
      <c r="FR19" s="452"/>
      <c r="FS19" s="452"/>
      <c r="FT19" s="452"/>
      <c r="FU19" s="452"/>
      <c r="FV19" s="452"/>
      <c r="FW19" s="452"/>
      <c r="FX19" s="452"/>
      <c r="FY19" s="452"/>
      <c r="FZ19" s="452"/>
      <c r="GA19" s="452"/>
      <c r="GB19" s="452"/>
      <c r="GC19" s="452"/>
      <c r="GD19" s="452"/>
      <c r="GE19" s="452"/>
      <c r="GF19" s="452"/>
      <c r="GG19" s="452"/>
      <c r="GH19" s="452"/>
      <c r="GI19" s="452"/>
      <c r="GJ19" s="452"/>
      <c r="GK19" s="452"/>
      <c r="GL19" s="452"/>
      <c r="GM19" s="452"/>
      <c r="GN19" s="452"/>
      <c r="GO19" s="452"/>
      <c r="GP19" s="452"/>
      <c r="GQ19" s="452"/>
      <c r="GR19" s="452"/>
      <c r="GS19" s="452"/>
      <c r="GT19" s="452"/>
      <c r="GU19" s="452"/>
      <c r="GV19" s="452"/>
      <c r="GW19" s="452"/>
      <c r="GX19" s="452"/>
      <c r="GY19" s="452"/>
      <c r="GZ19" s="452"/>
      <c r="HA19" s="452"/>
      <c r="HB19" s="452"/>
      <c r="HC19" s="452"/>
      <c r="HD19" s="452"/>
      <c r="HE19" s="452"/>
      <c r="HF19" s="452"/>
      <c r="HG19" s="452"/>
      <c r="HH19" s="452"/>
      <c r="HI19" s="452"/>
      <c r="HJ19" s="452"/>
      <c r="HK19" s="452"/>
      <c r="HL19" s="452"/>
      <c r="HM19" s="452"/>
      <c r="HN19" s="452"/>
      <c r="HO19" s="452"/>
      <c r="HP19" s="452"/>
      <c r="HQ19" s="452"/>
      <c r="HR19" s="452"/>
      <c r="HS19" s="452"/>
      <c r="HT19" s="452"/>
      <c r="HU19" s="452"/>
      <c r="HV19" s="452"/>
      <c r="HW19" s="452"/>
      <c r="HX19" s="452"/>
      <c r="HY19" s="452"/>
      <c r="HZ19" s="452"/>
      <c r="IA19" s="452"/>
      <c r="IB19" s="452"/>
      <c r="IC19" s="452"/>
      <c r="ID19" s="452"/>
      <c r="IE19" s="452"/>
      <c r="IF19" s="452"/>
      <c r="IG19" s="452"/>
      <c r="IH19" s="452"/>
      <c r="II19" s="452"/>
      <c r="IJ19" s="452"/>
      <c r="IK19" s="452"/>
      <c r="IL19" s="452"/>
      <c r="IM19" s="452"/>
      <c r="IN19" s="452"/>
      <c r="IO19" s="452"/>
      <c r="IP19" s="452"/>
      <c r="IQ19" s="452"/>
      <c r="IR19" s="452"/>
      <c r="IS19" s="453"/>
      <c r="IT19" s="453"/>
      <c r="IU19" s="453"/>
      <c r="IV19" s="453"/>
      <c r="IW19" s="453"/>
      <c r="IX19" s="453"/>
      <c r="IY19" s="453"/>
      <c r="IZ19" s="453"/>
      <c r="JA19" s="453"/>
      <c r="JB19" s="453"/>
      <c r="JC19" s="453"/>
      <c r="JD19" s="453"/>
      <c r="JE19" s="453"/>
      <c r="JF19" s="453"/>
      <c r="JG19" s="453"/>
      <c r="JH19" s="453"/>
      <c r="JI19" s="453"/>
      <c r="JJ19" s="453"/>
      <c r="JK19" s="453"/>
      <c r="JL19" s="453"/>
      <c r="JM19" s="453"/>
      <c r="JN19" s="453"/>
      <c r="JO19" s="453"/>
      <c r="JP19" s="453"/>
      <c r="JQ19" s="453"/>
      <c r="JR19" s="453"/>
      <c r="JS19" s="453"/>
      <c r="JT19" s="453"/>
      <c r="JU19" s="453"/>
      <c r="JV19" s="453"/>
      <c r="JW19" s="453"/>
      <c r="JX19" s="453"/>
      <c r="JY19" s="453"/>
      <c r="JZ19" s="453"/>
      <c r="KA19" s="453"/>
      <c r="KB19" s="453"/>
      <c r="KC19" s="453"/>
      <c r="KD19" s="453"/>
      <c r="KE19" s="453"/>
      <c r="KF19" s="453"/>
      <c r="KG19" s="453"/>
      <c r="KH19" s="453"/>
      <c r="KI19" s="453"/>
      <c r="KJ19" s="453"/>
      <c r="KK19" s="453"/>
      <c r="KL19" s="453"/>
      <c r="KM19" s="453"/>
      <c r="KN19" s="453"/>
      <c r="KO19" s="453"/>
      <c r="KP19" s="453"/>
      <c r="KQ19" s="453"/>
      <c r="KR19" s="453"/>
      <c r="KS19" s="453"/>
      <c r="KT19" s="453"/>
      <c r="KU19" s="453"/>
      <c r="KV19" s="453"/>
      <c r="KW19" s="453"/>
      <c r="KX19" s="453"/>
      <c r="KY19" s="453"/>
      <c r="KZ19" s="453"/>
      <c r="LA19" s="453"/>
      <c r="LB19" s="453"/>
      <c r="LC19" s="453"/>
      <c r="LD19" s="453"/>
      <c r="LE19" s="453"/>
      <c r="LF19" s="453"/>
      <c r="LG19" s="453"/>
      <c r="LH19" s="453"/>
      <c r="LI19" s="453"/>
      <c r="LJ19" s="453"/>
      <c r="LK19" s="453"/>
      <c r="LL19" s="453"/>
      <c r="LM19" s="453"/>
      <c r="LN19" s="453"/>
      <c r="LO19" s="453"/>
      <c r="LP19" s="453"/>
      <c r="LQ19" s="453"/>
      <c r="LR19" s="453"/>
      <c r="LS19" s="453"/>
      <c r="LT19" s="453"/>
      <c r="LU19" s="453"/>
      <c r="LV19" s="453"/>
      <c r="LW19" s="453"/>
      <c r="LX19" s="453"/>
      <c r="LY19" s="453"/>
      <c r="LZ19" s="453"/>
      <c r="MA19" s="453"/>
      <c r="MB19" s="453"/>
      <c r="MC19" s="453"/>
      <c r="MD19" s="453"/>
      <c r="ME19" s="453"/>
      <c r="MF19" s="453"/>
      <c r="MG19" s="453"/>
      <c r="MH19" s="453"/>
      <c r="MI19" s="453"/>
      <c r="MJ19" s="453"/>
      <c r="MK19" s="453"/>
      <c r="ML19" s="453"/>
      <c r="MM19" s="453"/>
      <c r="MN19" s="239"/>
    </row>
    <row r="20" spans="1:352" ht="17" customHeight="1">
      <c r="A20" s="397">
        <f t="shared" si="6"/>
        <v>18</v>
      </c>
      <c r="B20" s="398" t="s">
        <v>143</v>
      </c>
      <c r="C20" s="399"/>
      <c r="D20" s="399"/>
      <c r="E20" s="400"/>
      <c r="F20" s="396"/>
      <c r="G20" s="396"/>
      <c r="H20" s="396"/>
      <c r="I20" s="396"/>
      <c r="J20" s="396"/>
      <c r="K20" s="396"/>
      <c r="L20" s="396"/>
      <c r="M20" s="396"/>
      <c r="N20" s="396"/>
      <c r="O20" s="396"/>
      <c r="P20" s="401"/>
      <c r="Q20" s="444" t="str">
        <f t="shared" si="4"/>
        <v>Name</v>
      </c>
      <c r="R20" s="396"/>
      <c r="S20" s="396"/>
      <c r="T20" s="396"/>
      <c r="U20" s="396"/>
      <c r="V20" s="396"/>
      <c r="W20" s="396"/>
      <c r="X20" s="396"/>
      <c r="Y20" s="396"/>
      <c r="Z20" s="396"/>
      <c r="AA20" s="396"/>
      <c r="AB20" s="396"/>
      <c r="AC20" s="396"/>
      <c r="AD20" s="401"/>
      <c r="AE20" s="4"/>
      <c r="AF20" s="449">
        <f t="shared" si="5"/>
        <v>0</v>
      </c>
      <c r="AG20" s="457" t="s">
        <v>2</v>
      </c>
      <c r="AH20" s="459">
        <f t="shared" si="1"/>
        <v>0</v>
      </c>
      <c r="AI20" s="459">
        <f t="shared" si="8"/>
        <v>0</v>
      </c>
      <c r="AJ20" s="459">
        <f t="shared" si="8"/>
        <v>0</v>
      </c>
      <c r="AK20" s="459">
        <f t="shared" si="8"/>
        <v>0</v>
      </c>
      <c r="AL20" s="459">
        <f t="shared" si="8"/>
        <v>0</v>
      </c>
      <c r="AM20" s="459">
        <f t="shared" si="8"/>
        <v>0</v>
      </c>
      <c r="AN20" s="459">
        <f t="shared" si="8"/>
        <v>0</v>
      </c>
      <c r="AO20" s="459">
        <f t="shared" si="8"/>
        <v>0</v>
      </c>
      <c r="AP20" s="459">
        <f t="shared" si="8"/>
        <v>0</v>
      </c>
      <c r="AQ20" s="459">
        <f t="shared" si="8"/>
        <v>0</v>
      </c>
      <c r="AR20" s="459">
        <f t="shared" si="8"/>
        <v>0</v>
      </c>
      <c r="AS20" s="459">
        <f t="shared" si="8"/>
        <v>0</v>
      </c>
      <c r="AT20" s="459">
        <f t="shared" si="8"/>
        <v>0</v>
      </c>
      <c r="AU20" s="459">
        <f t="shared" si="8"/>
        <v>0</v>
      </c>
      <c r="AV20" s="459">
        <f t="shared" si="8"/>
        <v>0</v>
      </c>
      <c r="AW20" s="459">
        <f t="shared" si="8"/>
        <v>0</v>
      </c>
      <c r="AX20" s="459">
        <f t="shared" si="8"/>
        <v>0</v>
      </c>
      <c r="AY20" s="459">
        <f t="shared" si="7"/>
        <v>0</v>
      </c>
      <c r="AZ20" s="459">
        <f t="shared" si="7"/>
        <v>0</v>
      </c>
      <c r="BA20" s="459">
        <f t="shared" si="7"/>
        <v>0</v>
      </c>
      <c r="BB20" s="459">
        <f t="shared" si="7"/>
        <v>0</v>
      </c>
      <c r="BC20" s="459">
        <f t="shared" si="7"/>
        <v>0</v>
      </c>
      <c r="BD20" s="459">
        <f t="shared" si="7"/>
        <v>0</v>
      </c>
      <c r="BE20" s="460">
        <f t="shared" si="7"/>
        <v>0</v>
      </c>
      <c r="BF20" s="219"/>
      <c r="BG20" s="451"/>
      <c r="BH20" s="451"/>
      <c r="BI20" s="451"/>
      <c r="BJ20" s="451"/>
      <c r="BK20" s="451"/>
      <c r="BL20" s="451"/>
      <c r="BM20" s="451"/>
      <c r="BN20" s="451"/>
      <c r="BO20" s="451"/>
      <c r="BP20" s="451"/>
      <c r="BQ20" s="451"/>
      <c r="BR20" s="451"/>
      <c r="BS20" s="451"/>
      <c r="BT20" s="451"/>
      <c r="BU20" s="451"/>
      <c r="BV20" s="451"/>
      <c r="BW20" s="451"/>
      <c r="BX20" s="451"/>
      <c r="BY20" s="451"/>
      <c r="BZ20" s="451"/>
      <c r="CA20" s="451"/>
      <c r="CB20" s="451"/>
      <c r="CC20" s="451"/>
      <c r="CD20" s="451"/>
      <c r="CE20" s="451"/>
      <c r="CF20" s="451"/>
      <c r="CG20" s="451"/>
      <c r="CH20" s="451"/>
      <c r="CI20" s="451"/>
      <c r="CJ20" s="451"/>
      <c r="CK20" s="451"/>
      <c r="CL20" s="451"/>
      <c r="CM20" s="451"/>
      <c r="CN20" s="451"/>
      <c r="CO20" s="451"/>
      <c r="CP20" s="451"/>
      <c r="CQ20" s="451"/>
      <c r="CR20" s="451"/>
      <c r="CS20" s="451"/>
      <c r="CT20" s="451"/>
      <c r="CU20" s="451"/>
      <c r="CV20" s="451"/>
      <c r="CW20" s="451"/>
      <c r="CX20" s="451"/>
      <c r="CY20" s="451"/>
      <c r="CZ20" s="451"/>
      <c r="DA20" s="451"/>
      <c r="DB20" s="451"/>
      <c r="DC20" s="451"/>
      <c r="DD20" s="451"/>
      <c r="DE20" s="451"/>
      <c r="DF20" s="451"/>
      <c r="DG20" s="451"/>
      <c r="DH20" s="451"/>
      <c r="DI20" s="451"/>
      <c r="DJ20" s="451"/>
      <c r="DK20" s="451"/>
      <c r="DL20" s="451"/>
      <c r="DM20" s="451"/>
      <c r="DN20" s="451"/>
      <c r="DO20" s="451"/>
      <c r="DP20" s="451"/>
      <c r="DQ20" s="451"/>
      <c r="DR20" s="451"/>
      <c r="DS20" s="451"/>
      <c r="DT20" s="451"/>
      <c r="DU20" s="451"/>
      <c r="DV20" s="451"/>
      <c r="DW20" s="451"/>
      <c r="DX20" s="451"/>
      <c r="DY20" s="451"/>
      <c r="DZ20" s="451"/>
      <c r="EA20" s="451"/>
      <c r="EB20" s="451"/>
      <c r="EC20" s="451"/>
      <c r="ED20" s="451"/>
      <c r="EE20" s="451"/>
      <c r="EF20" s="451"/>
      <c r="EG20" s="451"/>
      <c r="EH20" s="451"/>
      <c r="EI20" s="451"/>
      <c r="EJ20" s="451"/>
      <c r="EK20" s="451"/>
      <c r="EL20" s="451"/>
      <c r="EM20" s="451"/>
      <c r="EN20" s="451"/>
      <c r="EO20" s="451"/>
      <c r="EP20" s="451"/>
      <c r="EQ20" s="451"/>
      <c r="ER20" s="451"/>
      <c r="ES20" s="451"/>
      <c r="ET20" s="451"/>
      <c r="EU20" s="451"/>
      <c r="EV20" s="451"/>
      <c r="EW20" s="451"/>
      <c r="EX20" s="451"/>
      <c r="EY20" s="451"/>
      <c r="EZ20" s="451"/>
      <c r="FA20" s="452"/>
      <c r="FB20" s="452"/>
      <c r="FC20" s="452"/>
      <c r="FD20" s="452"/>
      <c r="FE20" s="452"/>
      <c r="FF20" s="452"/>
      <c r="FG20" s="452"/>
      <c r="FH20" s="452"/>
      <c r="FI20" s="452"/>
      <c r="FJ20" s="452"/>
      <c r="FK20" s="452"/>
      <c r="FL20" s="452"/>
      <c r="FM20" s="452"/>
      <c r="FN20" s="452"/>
      <c r="FO20" s="452"/>
      <c r="FP20" s="452"/>
      <c r="FQ20" s="452"/>
      <c r="FR20" s="452"/>
      <c r="FS20" s="452"/>
      <c r="FT20" s="452"/>
      <c r="FU20" s="452"/>
      <c r="FV20" s="452"/>
      <c r="FW20" s="452"/>
      <c r="FX20" s="452"/>
      <c r="FY20" s="452"/>
      <c r="FZ20" s="452"/>
      <c r="GA20" s="452"/>
      <c r="GB20" s="452"/>
      <c r="GC20" s="452"/>
      <c r="GD20" s="452"/>
      <c r="GE20" s="452"/>
      <c r="GF20" s="452"/>
      <c r="GG20" s="452"/>
      <c r="GH20" s="452"/>
      <c r="GI20" s="452"/>
      <c r="GJ20" s="452"/>
      <c r="GK20" s="452"/>
      <c r="GL20" s="452"/>
      <c r="GM20" s="452"/>
      <c r="GN20" s="452"/>
      <c r="GO20" s="452"/>
      <c r="GP20" s="452"/>
      <c r="GQ20" s="452"/>
      <c r="GR20" s="452"/>
      <c r="GS20" s="452"/>
      <c r="GT20" s="452"/>
      <c r="GU20" s="452"/>
      <c r="GV20" s="452"/>
      <c r="GW20" s="452"/>
      <c r="GX20" s="452"/>
      <c r="GY20" s="452"/>
      <c r="GZ20" s="452"/>
      <c r="HA20" s="452"/>
      <c r="HB20" s="452"/>
      <c r="HC20" s="452"/>
      <c r="HD20" s="452"/>
      <c r="HE20" s="452"/>
      <c r="HF20" s="452"/>
      <c r="HG20" s="452"/>
      <c r="HH20" s="452"/>
      <c r="HI20" s="452"/>
      <c r="HJ20" s="452"/>
      <c r="HK20" s="452"/>
      <c r="HL20" s="452"/>
      <c r="HM20" s="452"/>
      <c r="HN20" s="452"/>
      <c r="HO20" s="452"/>
      <c r="HP20" s="452"/>
      <c r="HQ20" s="452"/>
      <c r="HR20" s="452"/>
      <c r="HS20" s="452"/>
      <c r="HT20" s="452"/>
      <c r="HU20" s="452"/>
      <c r="HV20" s="452"/>
      <c r="HW20" s="452"/>
      <c r="HX20" s="452"/>
      <c r="HY20" s="452"/>
      <c r="HZ20" s="452"/>
      <c r="IA20" s="452"/>
      <c r="IB20" s="452"/>
      <c r="IC20" s="452"/>
      <c r="ID20" s="452"/>
      <c r="IE20" s="452"/>
      <c r="IF20" s="452"/>
      <c r="IG20" s="452"/>
      <c r="IH20" s="452"/>
      <c r="II20" s="452"/>
      <c r="IJ20" s="452"/>
      <c r="IK20" s="452"/>
      <c r="IL20" s="452"/>
      <c r="IM20" s="452"/>
      <c r="IN20" s="452"/>
      <c r="IO20" s="452"/>
      <c r="IP20" s="452"/>
      <c r="IQ20" s="452"/>
      <c r="IR20" s="452"/>
      <c r="IS20" s="453"/>
      <c r="IT20" s="453"/>
      <c r="IU20" s="453"/>
      <c r="IV20" s="453"/>
      <c r="IW20" s="453"/>
      <c r="IX20" s="453"/>
      <c r="IY20" s="453"/>
      <c r="IZ20" s="453"/>
      <c r="JA20" s="453"/>
      <c r="JB20" s="453"/>
      <c r="JC20" s="453"/>
      <c r="JD20" s="453"/>
      <c r="JE20" s="453"/>
      <c r="JF20" s="453"/>
      <c r="JG20" s="453"/>
      <c r="JH20" s="453"/>
      <c r="JI20" s="453"/>
      <c r="JJ20" s="453"/>
      <c r="JK20" s="453"/>
      <c r="JL20" s="453"/>
      <c r="JM20" s="453"/>
      <c r="JN20" s="453"/>
      <c r="JO20" s="453"/>
      <c r="JP20" s="453"/>
      <c r="JQ20" s="453"/>
      <c r="JR20" s="453"/>
      <c r="JS20" s="453"/>
      <c r="JT20" s="453"/>
      <c r="JU20" s="453"/>
      <c r="JV20" s="453"/>
      <c r="JW20" s="453"/>
      <c r="JX20" s="453"/>
      <c r="JY20" s="453"/>
      <c r="JZ20" s="453"/>
      <c r="KA20" s="453"/>
      <c r="KB20" s="453"/>
      <c r="KC20" s="453"/>
      <c r="KD20" s="453"/>
      <c r="KE20" s="453"/>
      <c r="KF20" s="453"/>
      <c r="KG20" s="453"/>
      <c r="KH20" s="453"/>
      <c r="KI20" s="453"/>
      <c r="KJ20" s="453"/>
      <c r="KK20" s="453"/>
      <c r="KL20" s="453"/>
      <c r="KM20" s="453"/>
      <c r="KN20" s="453"/>
      <c r="KO20" s="453"/>
      <c r="KP20" s="453"/>
      <c r="KQ20" s="453"/>
      <c r="KR20" s="453"/>
      <c r="KS20" s="453"/>
      <c r="KT20" s="453"/>
      <c r="KU20" s="453"/>
      <c r="KV20" s="453"/>
      <c r="KW20" s="453"/>
      <c r="KX20" s="453"/>
      <c r="KY20" s="453"/>
      <c r="KZ20" s="453"/>
      <c r="LA20" s="453"/>
      <c r="LB20" s="453"/>
      <c r="LC20" s="453"/>
      <c r="LD20" s="453"/>
      <c r="LE20" s="453"/>
      <c r="LF20" s="453"/>
      <c r="LG20" s="453"/>
      <c r="LH20" s="453"/>
      <c r="LI20" s="453"/>
      <c r="LJ20" s="453"/>
      <c r="LK20" s="453"/>
      <c r="LL20" s="453"/>
      <c r="LM20" s="453"/>
      <c r="LN20" s="453"/>
      <c r="LO20" s="453"/>
      <c r="LP20" s="453"/>
      <c r="LQ20" s="453"/>
      <c r="LR20" s="453"/>
      <c r="LS20" s="453"/>
      <c r="LT20" s="453"/>
      <c r="LU20" s="453"/>
      <c r="LV20" s="453"/>
      <c r="LW20" s="453"/>
      <c r="LX20" s="453"/>
      <c r="LY20" s="453"/>
      <c r="LZ20" s="453"/>
      <c r="MA20" s="453"/>
      <c r="MB20" s="453"/>
      <c r="MC20" s="453"/>
      <c r="MD20" s="453"/>
      <c r="ME20" s="453"/>
      <c r="MF20" s="453"/>
      <c r="MG20" s="453"/>
      <c r="MH20" s="453"/>
      <c r="MI20" s="453"/>
      <c r="MJ20" s="453"/>
      <c r="MK20" s="453"/>
      <c r="ML20" s="453"/>
      <c r="MM20" s="453"/>
      <c r="MN20" s="239"/>
    </row>
    <row r="21" spans="1:352" ht="17" customHeight="1">
      <c r="A21" s="397">
        <f t="shared" si="6"/>
        <v>19</v>
      </c>
      <c r="B21" s="398" t="s">
        <v>143</v>
      </c>
      <c r="C21" s="399"/>
      <c r="D21" s="399"/>
      <c r="E21" s="400"/>
      <c r="F21" s="396"/>
      <c r="G21" s="396"/>
      <c r="H21" s="396"/>
      <c r="I21" s="396"/>
      <c r="J21" s="396"/>
      <c r="K21" s="396"/>
      <c r="L21" s="396"/>
      <c r="M21" s="396"/>
      <c r="N21" s="396"/>
      <c r="O21" s="396"/>
      <c r="P21" s="401"/>
      <c r="Q21" s="444" t="str">
        <f t="shared" si="4"/>
        <v>Name</v>
      </c>
      <c r="R21" s="396"/>
      <c r="S21" s="396"/>
      <c r="T21" s="396"/>
      <c r="U21" s="396"/>
      <c r="V21" s="396"/>
      <c r="W21" s="396"/>
      <c r="X21" s="396"/>
      <c r="Y21" s="396"/>
      <c r="Z21" s="396"/>
      <c r="AA21" s="396"/>
      <c r="AB21" s="396"/>
      <c r="AC21" s="396"/>
      <c r="AD21" s="401"/>
      <c r="AE21" s="4"/>
      <c r="AF21" s="449">
        <f t="shared" si="5"/>
        <v>0</v>
      </c>
      <c r="AG21" s="457" t="s">
        <v>2</v>
      </c>
      <c r="AH21" s="459">
        <f t="shared" si="1"/>
        <v>0</v>
      </c>
      <c r="AI21" s="459">
        <f t="shared" si="8"/>
        <v>0</v>
      </c>
      <c r="AJ21" s="459">
        <f t="shared" si="8"/>
        <v>0</v>
      </c>
      <c r="AK21" s="459">
        <f t="shared" si="8"/>
        <v>0</v>
      </c>
      <c r="AL21" s="459">
        <f t="shared" si="8"/>
        <v>0</v>
      </c>
      <c r="AM21" s="459">
        <f t="shared" si="8"/>
        <v>0</v>
      </c>
      <c r="AN21" s="459">
        <f t="shared" si="8"/>
        <v>0</v>
      </c>
      <c r="AO21" s="459">
        <f t="shared" si="8"/>
        <v>0</v>
      </c>
      <c r="AP21" s="459">
        <f t="shared" si="8"/>
        <v>0</v>
      </c>
      <c r="AQ21" s="459">
        <f t="shared" si="8"/>
        <v>0</v>
      </c>
      <c r="AR21" s="459">
        <f t="shared" si="8"/>
        <v>0</v>
      </c>
      <c r="AS21" s="459">
        <f t="shared" si="8"/>
        <v>0</v>
      </c>
      <c r="AT21" s="459">
        <f t="shared" si="8"/>
        <v>0</v>
      </c>
      <c r="AU21" s="459">
        <f t="shared" si="8"/>
        <v>0</v>
      </c>
      <c r="AV21" s="459">
        <f t="shared" si="8"/>
        <v>0</v>
      </c>
      <c r="AW21" s="459">
        <f t="shared" si="8"/>
        <v>0</v>
      </c>
      <c r="AX21" s="459">
        <f t="shared" si="8"/>
        <v>0</v>
      </c>
      <c r="AY21" s="459">
        <f t="shared" si="7"/>
        <v>0</v>
      </c>
      <c r="AZ21" s="459">
        <f t="shared" si="7"/>
        <v>0</v>
      </c>
      <c r="BA21" s="459">
        <f t="shared" si="7"/>
        <v>0</v>
      </c>
      <c r="BB21" s="459">
        <f t="shared" si="7"/>
        <v>0</v>
      </c>
      <c r="BC21" s="459">
        <f t="shared" si="7"/>
        <v>0</v>
      </c>
      <c r="BD21" s="459">
        <f t="shared" si="7"/>
        <v>0</v>
      </c>
      <c r="BE21" s="460">
        <f t="shared" si="7"/>
        <v>0</v>
      </c>
      <c r="BF21" s="219"/>
      <c r="BG21" s="451"/>
      <c r="BH21" s="451"/>
      <c r="BI21" s="451"/>
      <c r="BJ21" s="451"/>
      <c r="BK21" s="451"/>
      <c r="BL21" s="451"/>
      <c r="BM21" s="451"/>
      <c r="BN21" s="451"/>
      <c r="BO21" s="451"/>
      <c r="BP21" s="451"/>
      <c r="BQ21" s="451"/>
      <c r="BR21" s="451"/>
      <c r="BS21" s="451"/>
      <c r="BT21" s="451"/>
      <c r="BU21" s="451"/>
      <c r="BV21" s="451"/>
      <c r="BW21" s="451"/>
      <c r="BX21" s="451"/>
      <c r="BY21" s="451"/>
      <c r="BZ21" s="451"/>
      <c r="CA21" s="451"/>
      <c r="CB21" s="451"/>
      <c r="CC21" s="451"/>
      <c r="CD21" s="451"/>
      <c r="CE21" s="451"/>
      <c r="CF21" s="451"/>
      <c r="CG21" s="451"/>
      <c r="CH21" s="451"/>
      <c r="CI21" s="451"/>
      <c r="CJ21" s="451"/>
      <c r="CK21" s="451"/>
      <c r="CL21" s="451"/>
      <c r="CM21" s="451"/>
      <c r="CN21" s="451"/>
      <c r="CO21" s="451"/>
      <c r="CP21" s="451"/>
      <c r="CQ21" s="451"/>
      <c r="CR21" s="451"/>
      <c r="CS21" s="451"/>
      <c r="CT21" s="451"/>
      <c r="CU21" s="451"/>
      <c r="CV21" s="451"/>
      <c r="CW21" s="451"/>
      <c r="CX21" s="451"/>
      <c r="CY21" s="451"/>
      <c r="CZ21" s="451"/>
      <c r="DA21" s="451"/>
      <c r="DB21" s="451"/>
      <c r="DC21" s="451"/>
      <c r="DD21" s="451"/>
      <c r="DE21" s="451"/>
      <c r="DF21" s="451"/>
      <c r="DG21" s="451"/>
      <c r="DH21" s="451"/>
      <c r="DI21" s="451"/>
      <c r="DJ21" s="451"/>
      <c r="DK21" s="451"/>
      <c r="DL21" s="451"/>
      <c r="DM21" s="451"/>
      <c r="DN21" s="451"/>
      <c r="DO21" s="451"/>
      <c r="DP21" s="451"/>
      <c r="DQ21" s="451"/>
      <c r="DR21" s="451"/>
      <c r="DS21" s="451"/>
      <c r="DT21" s="451"/>
      <c r="DU21" s="451"/>
      <c r="DV21" s="451"/>
      <c r="DW21" s="451"/>
      <c r="DX21" s="451"/>
      <c r="DY21" s="451"/>
      <c r="DZ21" s="451"/>
      <c r="EA21" s="451"/>
      <c r="EB21" s="451"/>
      <c r="EC21" s="451"/>
      <c r="ED21" s="451"/>
      <c r="EE21" s="451"/>
      <c r="EF21" s="451"/>
      <c r="EG21" s="451"/>
      <c r="EH21" s="451"/>
      <c r="EI21" s="451"/>
      <c r="EJ21" s="451"/>
      <c r="EK21" s="451"/>
      <c r="EL21" s="451"/>
      <c r="EM21" s="451"/>
      <c r="EN21" s="451"/>
      <c r="EO21" s="451"/>
      <c r="EP21" s="451"/>
      <c r="EQ21" s="451"/>
      <c r="ER21" s="451"/>
      <c r="ES21" s="451"/>
      <c r="ET21" s="451"/>
      <c r="EU21" s="451"/>
      <c r="EV21" s="451"/>
      <c r="EW21" s="451"/>
      <c r="EX21" s="451"/>
      <c r="EY21" s="451"/>
      <c r="EZ21" s="451"/>
      <c r="FA21" s="452"/>
      <c r="FB21" s="452"/>
      <c r="FC21" s="452"/>
      <c r="FD21" s="452"/>
      <c r="FE21" s="452"/>
      <c r="FF21" s="452"/>
      <c r="FG21" s="452"/>
      <c r="FH21" s="452"/>
      <c r="FI21" s="452"/>
      <c r="FJ21" s="452"/>
      <c r="FK21" s="452"/>
      <c r="FL21" s="452"/>
      <c r="FM21" s="452"/>
      <c r="FN21" s="452"/>
      <c r="FO21" s="452"/>
      <c r="FP21" s="452"/>
      <c r="FQ21" s="452"/>
      <c r="FR21" s="452"/>
      <c r="FS21" s="452"/>
      <c r="FT21" s="452"/>
      <c r="FU21" s="452"/>
      <c r="FV21" s="452"/>
      <c r="FW21" s="452"/>
      <c r="FX21" s="452"/>
      <c r="FY21" s="452"/>
      <c r="FZ21" s="452"/>
      <c r="GA21" s="452"/>
      <c r="GB21" s="452"/>
      <c r="GC21" s="452"/>
      <c r="GD21" s="452"/>
      <c r="GE21" s="452"/>
      <c r="GF21" s="452"/>
      <c r="GG21" s="452"/>
      <c r="GH21" s="452"/>
      <c r="GI21" s="452"/>
      <c r="GJ21" s="452"/>
      <c r="GK21" s="452"/>
      <c r="GL21" s="452"/>
      <c r="GM21" s="452"/>
      <c r="GN21" s="452"/>
      <c r="GO21" s="452"/>
      <c r="GP21" s="452"/>
      <c r="GQ21" s="452"/>
      <c r="GR21" s="452"/>
      <c r="GS21" s="452"/>
      <c r="GT21" s="452"/>
      <c r="GU21" s="452"/>
      <c r="GV21" s="452"/>
      <c r="GW21" s="452"/>
      <c r="GX21" s="452"/>
      <c r="GY21" s="452"/>
      <c r="GZ21" s="452"/>
      <c r="HA21" s="452"/>
      <c r="HB21" s="452"/>
      <c r="HC21" s="452"/>
      <c r="HD21" s="452"/>
      <c r="HE21" s="452"/>
      <c r="HF21" s="452"/>
      <c r="HG21" s="452"/>
      <c r="HH21" s="452"/>
      <c r="HI21" s="452"/>
      <c r="HJ21" s="452"/>
      <c r="HK21" s="452"/>
      <c r="HL21" s="452"/>
      <c r="HM21" s="452"/>
      <c r="HN21" s="452"/>
      <c r="HO21" s="452"/>
      <c r="HP21" s="452"/>
      <c r="HQ21" s="452"/>
      <c r="HR21" s="452"/>
      <c r="HS21" s="452"/>
      <c r="HT21" s="452"/>
      <c r="HU21" s="452"/>
      <c r="HV21" s="452"/>
      <c r="HW21" s="452"/>
      <c r="HX21" s="452"/>
      <c r="HY21" s="452"/>
      <c r="HZ21" s="452"/>
      <c r="IA21" s="452"/>
      <c r="IB21" s="452"/>
      <c r="IC21" s="452"/>
      <c r="ID21" s="452"/>
      <c r="IE21" s="452"/>
      <c r="IF21" s="452"/>
      <c r="IG21" s="452"/>
      <c r="IH21" s="452"/>
      <c r="II21" s="452"/>
      <c r="IJ21" s="452"/>
      <c r="IK21" s="452"/>
      <c r="IL21" s="452"/>
      <c r="IM21" s="452"/>
      <c r="IN21" s="452"/>
      <c r="IO21" s="452"/>
      <c r="IP21" s="452"/>
      <c r="IQ21" s="452"/>
      <c r="IR21" s="452"/>
      <c r="IS21" s="453"/>
      <c r="IT21" s="453"/>
      <c r="IU21" s="453"/>
      <c r="IV21" s="453"/>
      <c r="IW21" s="453"/>
      <c r="IX21" s="453"/>
      <c r="IY21" s="453"/>
      <c r="IZ21" s="453"/>
      <c r="JA21" s="453"/>
      <c r="JB21" s="453"/>
      <c r="JC21" s="453"/>
      <c r="JD21" s="453"/>
      <c r="JE21" s="453"/>
      <c r="JF21" s="453"/>
      <c r="JG21" s="453"/>
      <c r="JH21" s="453"/>
      <c r="JI21" s="453"/>
      <c r="JJ21" s="453"/>
      <c r="JK21" s="453"/>
      <c r="JL21" s="453"/>
      <c r="JM21" s="453"/>
      <c r="JN21" s="453"/>
      <c r="JO21" s="453"/>
      <c r="JP21" s="453"/>
      <c r="JQ21" s="453"/>
      <c r="JR21" s="453"/>
      <c r="JS21" s="453"/>
      <c r="JT21" s="453"/>
      <c r="JU21" s="453"/>
      <c r="JV21" s="453"/>
      <c r="JW21" s="453"/>
      <c r="JX21" s="453"/>
      <c r="JY21" s="453"/>
      <c r="JZ21" s="453"/>
      <c r="KA21" s="453"/>
      <c r="KB21" s="453"/>
      <c r="KC21" s="453"/>
      <c r="KD21" s="453"/>
      <c r="KE21" s="453"/>
      <c r="KF21" s="453"/>
      <c r="KG21" s="453"/>
      <c r="KH21" s="453"/>
      <c r="KI21" s="453"/>
      <c r="KJ21" s="453"/>
      <c r="KK21" s="453"/>
      <c r="KL21" s="453"/>
      <c r="KM21" s="453"/>
      <c r="KN21" s="453"/>
      <c r="KO21" s="453"/>
      <c r="KP21" s="453"/>
      <c r="KQ21" s="453"/>
      <c r="KR21" s="453"/>
      <c r="KS21" s="453"/>
      <c r="KT21" s="453"/>
      <c r="KU21" s="453"/>
      <c r="KV21" s="453"/>
      <c r="KW21" s="453"/>
      <c r="KX21" s="453"/>
      <c r="KY21" s="453"/>
      <c r="KZ21" s="453"/>
      <c r="LA21" s="453"/>
      <c r="LB21" s="453"/>
      <c r="LC21" s="453"/>
      <c r="LD21" s="453"/>
      <c r="LE21" s="453"/>
      <c r="LF21" s="453"/>
      <c r="LG21" s="453"/>
      <c r="LH21" s="453"/>
      <c r="LI21" s="453"/>
      <c r="LJ21" s="453"/>
      <c r="LK21" s="453"/>
      <c r="LL21" s="453"/>
      <c r="LM21" s="453"/>
      <c r="LN21" s="453"/>
      <c r="LO21" s="453"/>
      <c r="LP21" s="453"/>
      <c r="LQ21" s="453"/>
      <c r="LR21" s="453"/>
      <c r="LS21" s="453"/>
      <c r="LT21" s="453"/>
      <c r="LU21" s="453"/>
      <c r="LV21" s="453"/>
      <c r="LW21" s="453"/>
      <c r="LX21" s="453"/>
      <c r="LY21" s="453"/>
      <c r="LZ21" s="453"/>
      <c r="MA21" s="453"/>
      <c r="MB21" s="453"/>
      <c r="MC21" s="453"/>
      <c r="MD21" s="453"/>
      <c r="ME21" s="453"/>
      <c r="MF21" s="453"/>
      <c r="MG21" s="453"/>
      <c r="MH21" s="453"/>
      <c r="MI21" s="453"/>
      <c r="MJ21" s="453"/>
      <c r="MK21" s="453"/>
      <c r="ML21" s="453"/>
      <c r="MM21" s="453"/>
      <c r="MN21" s="239"/>
    </row>
    <row r="22" spans="1:352" ht="17" customHeight="1">
      <c r="A22" s="397">
        <f t="shared" si="6"/>
        <v>20</v>
      </c>
      <c r="B22" s="398" t="s">
        <v>143</v>
      </c>
      <c r="C22" s="399"/>
      <c r="D22" s="399"/>
      <c r="E22" s="400"/>
      <c r="F22" s="396"/>
      <c r="G22" s="396"/>
      <c r="H22" s="396"/>
      <c r="I22" s="396"/>
      <c r="J22" s="396"/>
      <c r="K22" s="396"/>
      <c r="L22" s="396"/>
      <c r="M22" s="396"/>
      <c r="N22" s="396"/>
      <c r="O22" s="396"/>
      <c r="P22" s="401"/>
      <c r="Q22" s="444" t="str">
        <f t="shared" si="4"/>
        <v>Name</v>
      </c>
      <c r="R22" s="396"/>
      <c r="S22" s="396"/>
      <c r="T22" s="396"/>
      <c r="U22" s="396"/>
      <c r="V22" s="396"/>
      <c r="W22" s="396"/>
      <c r="X22" s="396"/>
      <c r="Y22" s="396"/>
      <c r="Z22" s="396"/>
      <c r="AA22" s="396"/>
      <c r="AB22" s="396"/>
      <c r="AC22" s="396"/>
      <c r="AD22" s="401"/>
      <c r="AE22" s="4"/>
      <c r="AF22" s="449">
        <f t="shared" si="5"/>
        <v>0</v>
      </c>
      <c r="AG22" s="457" t="s">
        <v>2</v>
      </c>
      <c r="AH22" s="459">
        <f t="shared" si="1"/>
        <v>0</v>
      </c>
      <c r="AI22" s="459">
        <f t="shared" si="8"/>
        <v>0</v>
      </c>
      <c r="AJ22" s="459">
        <f t="shared" si="8"/>
        <v>0</v>
      </c>
      <c r="AK22" s="459">
        <f t="shared" si="8"/>
        <v>0</v>
      </c>
      <c r="AL22" s="459">
        <f t="shared" si="8"/>
        <v>0</v>
      </c>
      <c r="AM22" s="459">
        <f t="shared" si="8"/>
        <v>0</v>
      </c>
      <c r="AN22" s="459">
        <f t="shared" si="8"/>
        <v>0</v>
      </c>
      <c r="AO22" s="459">
        <f t="shared" si="8"/>
        <v>0</v>
      </c>
      <c r="AP22" s="459">
        <f t="shared" si="8"/>
        <v>0</v>
      </c>
      <c r="AQ22" s="459">
        <f t="shared" si="8"/>
        <v>0</v>
      </c>
      <c r="AR22" s="459">
        <f t="shared" si="8"/>
        <v>0</v>
      </c>
      <c r="AS22" s="459">
        <f t="shared" si="8"/>
        <v>0</v>
      </c>
      <c r="AT22" s="459">
        <f t="shared" si="8"/>
        <v>0</v>
      </c>
      <c r="AU22" s="459">
        <f t="shared" si="8"/>
        <v>0</v>
      </c>
      <c r="AV22" s="459">
        <f t="shared" si="8"/>
        <v>0</v>
      </c>
      <c r="AW22" s="459">
        <f t="shared" si="8"/>
        <v>0</v>
      </c>
      <c r="AX22" s="459">
        <f t="shared" si="8"/>
        <v>0</v>
      </c>
      <c r="AY22" s="459">
        <f t="shared" si="7"/>
        <v>0</v>
      </c>
      <c r="AZ22" s="459">
        <f t="shared" si="7"/>
        <v>0</v>
      </c>
      <c r="BA22" s="459">
        <f t="shared" si="7"/>
        <v>0</v>
      </c>
      <c r="BB22" s="459">
        <f t="shared" si="7"/>
        <v>0</v>
      </c>
      <c r="BC22" s="459">
        <f t="shared" si="7"/>
        <v>0</v>
      </c>
      <c r="BD22" s="459">
        <f t="shared" si="7"/>
        <v>0</v>
      </c>
      <c r="BE22" s="460">
        <f t="shared" si="7"/>
        <v>0</v>
      </c>
      <c r="BF22" s="219"/>
      <c r="BG22" s="451"/>
      <c r="BH22" s="451"/>
      <c r="BI22" s="451"/>
      <c r="BJ22" s="451"/>
      <c r="BK22" s="451"/>
      <c r="BL22" s="451"/>
      <c r="BM22" s="451"/>
      <c r="BN22" s="451"/>
      <c r="BO22" s="451"/>
      <c r="BP22" s="451"/>
      <c r="BQ22" s="451"/>
      <c r="BR22" s="451"/>
      <c r="BS22" s="451"/>
      <c r="BT22" s="451"/>
      <c r="BU22" s="451"/>
      <c r="BV22" s="451"/>
      <c r="BW22" s="451"/>
      <c r="BX22" s="451"/>
      <c r="BY22" s="451"/>
      <c r="BZ22" s="451"/>
      <c r="CA22" s="451"/>
      <c r="CB22" s="451"/>
      <c r="CC22" s="451"/>
      <c r="CD22" s="451"/>
      <c r="CE22" s="451"/>
      <c r="CF22" s="451"/>
      <c r="CG22" s="451"/>
      <c r="CH22" s="451"/>
      <c r="CI22" s="451"/>
      <c r="CJ22" s="451"/>
      <c r="CK22" s="451"/>
      <c r="CL22" s="451"/>
      <c r="CM22" s="451"/>
      <c r="CN22" s="451"/>
      <c r="CO22" s="451"/>
      <c r="CP22" s="451"/>
      <c r="CQ22" s="451"/>
      <c r="CR22" s="451"/>
      <c r="CS22" s="451"/>
      <c r="CT22" s="451"/>
      <c r="CU22" s="451"/>
      <c r="CV22" s="451"/>
      <c r="CW22" s="451"/>
      <c r="CX22" s="451"/>
      <c r="CY22" s="451"/>
      <c r="CZ22" s="451"/>
      <c r="DA22" s="451"/>
      <c r="DB22" s="451"/>
      <c r="DC22" s="451"/>
      <c r="DD22" s="451"/>
      <c r="DE22" s="451"/>
      <c r="DF22" s="451"/>
      <c r="DG22" s="451"/>
      <c r="DH22" s="451"/>
      <c r="DI22" s="451"/>
      <c r="DJ22" s="451"/>
      <c r="DK22" s="451"/>
      <c r="DL22" s="451"/>
      <c r="DM22" s="451"/>
      <c r="DN22" s="451"/>
      <c r="DO22" s="451"/>
      <c r="DP22" s="451"/>
      <c r="DQ22" s="451"/>
      <c r="DR22" s="451"/>
      <c r="DS22" s="451"/>
      <c r="DT22" s="451"/>
      <c r="DU22" s="451"/>
      <c r="DV22" s="451"/>
      <c r="DW22" s="451"/>
      <c r="DX22" s="451"/>
      <c r="DY22" s="451"/>
      <c r="DZ22" s="451"/>
      <c r="EA22" s="451"/>
      <c r="EB22" s="451"/>
      <c r="EC22" s="451"/>
      <c r="ED22" s="451"/>
      <c r="EE22" s="451"/>
      <c r="EF22" s="451"/>
      <c r="EG22" s="451"/>
      <c r="EH22" s="451"/>
      <c r="EI22" s="451"/>
      <c r="EJ22" s="451"/>
      <c r="EK22" s="451"/>
      <c r="EL22" s="451"/>
      <c r="EM22" s="451"/>
      <c r="EN22" s="451"/>
      <c r="EO22" s="451"/>
      <c r="EP22" s="451"/>
      <c r="EQ22" s="451"/>
      <c r="ER22" s="451"/>
      <c r="ES22" s="451"/>
      <c r="ET22" s="451"/>
      <c r="EU22" s="451"/>
      <c r="EV22" s="451"/>
      <c r="EW22" s="451"/>
      <c r="EX22" s="451"/>
      <c r="EY22" s="451"/>
      <c r="EZ22" s="451"/>
      <c r="FA22" s="452"/>
      <c r="FB22" s="452"/>
      <c r="FC22" s="452"/>
      <c r="FD22" s="452"/>
      <c r="FE22" s="452"/>
      <c r="FF22" s="452"/>
      <c r="FG22" s="452"/>
      <c r="FH22" s="452"/>
      <c r="FI22" s="452"/>
      <c r="FJ22" s="452"/>
      <c r="FK22" s="452"/>
      <c r="FL22" s="452"/>
      <c r="FM22" s="452"/>
      <c r="FN22" s="452"/>
      <c r="FO22" s="452"/>
      <c r="FP22" s="452"/>
      <c r="FQ22" s="452"/>
      <c r="FR22" s="452"/>
      <c r="FS22" s="452"/>
      <c r="FT22" s="452"/>
      <c r="FU22" s="452"/>
      <c r="FV22" s="452"/>
      <c r="FW22" s="452"/>
      <c r="FX22" s="452"/>
      <c r="FY22" s="452"/>
      <c r="FZ22" s="452"/>
      <c r="GA22" s="452"/>
      <c r="GB22" s="452"/>
      <c r="GC22" s="452"/>
      <c r="GD22" s="452"/>
      <c r="GE22" s="452"/>
      <c r="GF22" s="452"/>
      <c r="GG22" s="452"/>
      <c r="GH22" s="452"/>
      <c r="GI22" s="452"/>
      <c r="GJ22" s="452"/>
      <c r="GK22" s="452"/>
      <c r="GL22" s="452"/>
      <c r="GM22" s="452"/>
      <c r="GN22" s="452"/>
      <c r="GO22" s="452"/>
      <c r="GP22" s="452"/>
      <c r="GQ22" s="452"/>
      <c r="GR22" s="452"/>
      <c r="GS22" s="452"/>
      <c r="GT22" s="452"/>
      <c r="GU22" s="452"/>
      <c r="GV22" s="452"/>
      <c r="GW22" s="452"/>
      <c r="GX22" s="452"/>
      <c r="GY22" s="452"/>
      <c r="GZ22" s="452"/>
      <c r="HA22" s="452"/>
      <c r="HB22" s="452"/>
      <c r="HC22" s="452"/>
      <c r="HD22" s="452"/>
      <c r="HE22" s="452"/>
      <c r="HF22" s="452"/>
      <c r="HG22" s="452"/>
      <c r="HH22" s="452"/>
      <c r="HI22" s="452"/>
      <c r="HJ22" s="452"/>
      <c r="HK22" s="452"/>
      <c r="HL22" s="452"/>
      <c r="HM22" s="452"/>
      <c r="HN22" s="452"/>
      <c r="HO22" s="452"/>
      <c r="HP22" s="452"/>
      <c r="HQ22" s="452"/>
      <c r="HR22" s="452"/>
      <c r="HS22" s="452"/>
      <c r="HT22" s="452"/>
      <c r="HU22" s="452"/>
      <c r="HV22" s="452"/>
      <c r="HW22" s="452"/>
      <c r="HX22" s="452"/>
      <c r="HY22" s="452"/>
      <c r="HZ22" s="452"/>
      <c r="IA22" s="452"/>
      <c r="IB22" s="452"/>
      <c r="IC22" s="452"/>
      <c r="ID22" s="452"/>
      <c r="IE22" s="452"/>
      <c r="IF22" s="452"/>
      <c r="IG22" s="452"/>
      <c r="IH22" s="452"/>
      <c r="II22" s="452"/>
      <c r="IJ22" s="452"/>
      <c r="IK22" s="452"/>
      <c r="IL22" s="452"/>
      <c r="IM22" s="452"/>
      <c r="IN22" s="452"/>
      <c r="IO22" s="452"/>
      <c r="IP22" s="452"/>
      <c r="IQ22" s="452"/>
      <c r="IR22" s="452"/>
      <c r="IS22" s="453"/>
      <c r="IT22" s="453"/>
      <c r="IU22" s="453"/>
      <c r="IV22" s="453"/>
      <c r="IW22" s="453"/>
      <c r="IX22" s="453"/>
      <c r="IY22" s="453"/>
      <c r="IZ22" s="453"/>
      <c r="JA22" s="453"/>
      <c r="JB22" s="453"/>
      <c r="JC22" s="453"/>
      <c r="JD22" s="453"/>
      <c r="JE22" s="453"/>
      <c r="JF22" s="453"/>
      <c r="JG22" s="453"/>
      <c r="JH22" s="453"/>
      <c r="JI22" s="453"/>
      <c r="JJ22" s="453"/>
      <c r="JK22" s="453"/>
      <c r="JL22" s="453"/>
      <c r="JM22" s="453"/>
      <c r="JN22" s="453"/>
      <c r="JO22" s="453"/>
      <c r="JP22" s="453"/>
      <c r="JQ22" s="453"/>
      <c r="JR22" s="453"/>
      <c r="JS22" s="453"/>
      <c r="JT22" s="453"/>
      <c r="JU22" s="453"/>
      <c r="JV22" s="453"/>
      <c r="JW22" s="453"/>
      <c r="JX22" s="453"/>
      <c r="JY22" s="453"/>
      <c r="JZ22" s="453"/>
      <c r="KA22" s="453"/>
      <c r="KB22" s="453"/>
      <c r="KC22" s="453"/>
      <c r="KD22" s="453"/>
      <c r="KE22" s="453"/>
      <c r="KF22" s="453"/>
      <c r="KG22" s="453"/>
      <c r="KH22" s="453"/>
      <c r="KI22" s="453"/>
      <c r="KJ22" s="453"/>
      <c r="KK22" s="453"/>
      <c r="KL22" s="453"/>
      <c r="KM22" s="453"/>
      <c r="KN22" s="453"/>
      <c r="KO22" s="453"/>
      <c r="KP22" s="453"/>
      <c r="KQ22" s="453"/>
      <c r="KR22" s="453"/>
      <c r="KS22" s="453"/>
      <c r="KT22" s="453"/>
      <c r="KU22" s="453"/>
      <c r="KV22" s="453"/>
      <c r="KW22" s="453"/>
      <c r="KX22" s="453"/>
      <c r="KY22" s="453"/>
      <c r="KZ22" s="453"/>
      <c r="LA22" s="453"/>
      <c r="LB22" s="453"/>
      <c r="LC22" s="453"/>
      <c r="LD22" s="453"/>
      <c r="LE22" s="453"/>
      <c r="LF22" s="453"/>
      <c r="LG22" s="453"/>
      <c r="LH22" s="453"/>
      <c r="LI22" s="453"/>
      <c r="LJ22" s="453"/>
      <c r="LK22" s="453"/>
      <c r="LL22" s="453"/>
      <c r="LM22" s="453"/>
      <c r="LN22" s="453"/>
      <c r="LO22" s="453"/>
      <c r="LP22" s="453"/>
      <c r="LQ22" s="453"/>
      <c r="LR22" s="453"/>
      <c r="LS22" s="453"/>
      <c r="LT22" s="453"/>
      <c r="LU22" s="453"/>
      <c r="LV22" s="453"/>
      <c r="LW22" s="453"/>
      <c r="LX22" s="453"/>
      <c r="LY22" s="453"/>
      <c r="LZ22" s="453"/>
      <c r="MA22" s="453"/>
      <c r="MB22" s="453"/>
      <c r="MC22" s="453"/>
      <c r="MD22" s="453"/>
      <c r="ME22" s="453"/>
      <c r="MF22" s="453"/>
      <c r="MG22" s="453"/>
      <c r="MH22" s="453"/>
      <c r="MI22" s="453"/>
      <c r="MJ22" s="453"/>
      <c r="MK22" s="453"/>
      <c r="ML22" s="453"/>
      <c r="MM22" s="453"/>
      <c r="MN22" s="239"/>
    </row>
    <row r="23" spans="1:352" ht="17" customHeight="1">
      <c r="A23" s="397">
        <f t="shared" si="6"/>
        <v>21</v>
      </c>
      <c r="B23" s="398" t="s">
        <v>143</v>
      </c>
      <c r="C23" s="399"/>
      <c r="D23" s="399"/>
      <c r="E23" s="400"/>
      <c r="F23" s="396"/>
      <c r="G23" s="396"/>
      <c r="H23" s="396"/>
      <c r="I23" s="396"/>
      <c r="J23" s="396"/>
      <c r="K23" s="396"/>
      <c r="L23" s="396"/>
      <c r="M23" s="396"/>
      <c r="N23" s="396"/>
      <c r="O23" s="396"/>
      <c r="P23" s="401"/>
      <c r="Q23" s="444" t="str">
        <f t="shared" si="4"/>
        <v>Name</v>
      </c>
      <c r="R23" s="396"/>
      <c r="S23" s="396"/>
      <c r="T23" s="396"/>
      <c r="U23" s="396"/>
      <c r="V23" s="396"/>
      <c r="W23" s="396"/>
      <c r="X23" s="396"/>
      <c r="Y23" s="396"/>
      <c r="Z23" s="396"/>
      <c r="AA23" s="396"/>
      <c r="AB23" s="396"/>
      <c r="AC23" s="396"/>
      <c r="AD23" s="401"/>
      <c r="AE23" s="4"/>
      <c r="AF23" s="449">
        <f t="shared" si="5"/>
        <v>0</v>
      </c>
      <c r="AG23" s="457" t="s">
        <v>2</v>
      </c>
      <c r="AH23" s="459">
        <f t="shared" si="1"/>
        <v>0</v>
      </c>
      <c r="AI23" s="459">
        <f t="shared" si="8"/>
        <v>0</v>
      </c>
      <c r="AJ23" s="459">
        <f t="shared" si="8"/>
        <v>0</v>
      </c>
      <c r="AK23" s="459">
        <f t="shared" si="8"/>
        <v>0</v>
      </c>
      <c r="AL23" s="459">
        <f t="shared" si="8"/>
        <v>0</v>
      </c>
      <c r="AM23" s="459">
        <f t="shared" si="8"/>
        <v>0</v>
      </c>
      <c r="AN23" s="459">
        <f t="shared" si="8"/>
        <v>0</v>
      </c>
      <c r="AO23" s="459">
        <f t="shared" si="8"/>
        <v>0</v>
      </c>
      <c r="AP23" s="459">
        <f t="shared" si="8"/>
        <v>0</v>
      </c>
      <c r="AQ23" s="459">
        <f t="shared" si="8"/>
        <v>0</v>
      </c>
      <c r="AR23" s="459">
        <f t="shared" si="8"/>
        <v>0</v>
      </c>
      <c r="AS23" s="459">
        <f t="shared" si="8"/>
        <v>0</v>
      </c>
      <c r="AT23" s="459">
        <f t="shared" si="8"/>
        <v>0</v>
      </c>
      <c r="AU23" s="459">
        <f t="shared" si="8"/>
        <v>0</v>
      </c>
      <c r="AV23" s="459">
        <f t="shared" si="8"/>
        <v>0</v>
      </c>
      <c r="AW23" s="459">
        <f t="shared" si="8"/>
        <v>0</v>
      </c>
      <c r="AX23" s="459">
        <f t="shared" si="8"/>
        <v>0</v>
      </c>
      <c r="AY23" s="459">
        <f t="shared" si="7"/>
        <v>0</v>
      </c>
      <c r="AZ23" s="459">
        <f t="shared" si="7"/>
        <v>0</v>
      </c>
      <c r="BA23" s="459">
        <f t="shared" si="7"/>
        <v>0</v>
      </c>
      <c r="BB23" s="459">
        <f t="shared" si="7"/>
        <v>0</v>
      </c>
      <c r="BC23" s="459">
        <f t="shared" si="7"/>
        <v>0</v>
      </c>
      <c r="BD23" s="459">
        <f t="shared" si="7"/>
        <v>0</v>
      </c>
      <c r="BE23" s="460">
        <f t="shared" si="7"/>
        <v>0</v>
      </c>
      <c r="BF23" s="219"/>
      <c r="BG23" s="451"/>
      <c r="BH23" s="451"/>
      <c r="BI23" s="451"/>
      <c r="BJ23" s="451"/>
      <c r="BK23" s="451"/>
      <c r="BL23" s="451"/>
      <c r="BM23" s="451"/>
      <c r="BN23" s="451"/>
      <c r="BO23" s="451"/>
      <c r="BP23" s="451"/>
      <c r="BQ23" s="451"/>
      <c r="BR23" s="451"/>
      <c r="BS23" s="451"/>
      <c r="BT23" s="451"/>
      <c r="BU23" s="451"/>
      <c r="BV23" s="451"/>
      <c r="BW23" s="451"/>
      <c r="BX23" s="451"/>
      <c r="BY23" s="451"/>
      <c r="BZ23" s="451"/>
      <c r="CA23" s="451"/>
      <c r="CB23" s="451"/>
      <c r="CC23" s="451"/>
      <c r="CD23" s="451"/>
      <c r="CE23" s="451"/>
      <c r="CF23" s="451"/>
      <c r="CG23" s="451"/>
      <c r="CH23" s="451"/>
      <c r="CI23" s="451"/>
      <c r="CJ23" s="451"/>
      <c r="CK23" s="451"/>
      <c r="CL23" s="451"/>
      <c r="CM23" s="451"/>
      <c r="CN23" s="451"/>
      <c r="CO23" s="451"/>
      <c r="CP23" s="451"/>
      <c r="CQ23" s="451"/>
      <c r="CR23" s="451"/>
      <c r="CS23" s="451"/>
      <c r="CT23" s="451"/>
      <c r="CU23" s="451"/>
      <c r="CV23" s="451"/>
      <c r="CW23" s="451"/>
      <c r="CX23" s="451"/>
      <c r="CY23" s="451"/>
      <c r="CZ23" s="451"/>
      <c r="DA23" s="451"/>
      <c r="DB23" s="451"/>
      <c r="DC23" s="451"/>
      <c r="DD23" s="451"/>
      <c r="DE23" s="451"/>
      <c r="DF23" s="451"/>
      <c r="DG23" s="451"/>
      <c r="DH23" s="451"/>
      <c r="DI23" s="451"/>
      <c r="DJ23" s="451"/>
      <c r="DK23" s="451"/>
      <c r="DL23" s="451"/>
      <c r="DM23" s="451"/>
      <c r="DN23" s="451"/>
      <c r="DO23" s="451"/>
      <c r="DP23" s="451"/>
      <c r="DQ23" s="451"/>
      <c r="DR23" s="451"/>
      <c r="DS23" s="451"/>
      <c r="DT23" s="451"/>
      <c r="DU23" s="451"/>
      <c r="DV23" s="451"/>
      <c r="DW23" s="451"/>
      <c r="DX23" s="451"/>
      <c r="DY23" s="451"/>
      <c r="DZ23" s="451"/>
      <c r="EA23" s="451"/>
      <c r="EB23" s="451"/>
      <c r="EC23" s="451"/>
      <c r="ED23" s="451"/>
      <c r="EE23" s="451"/>
      <c r="EF23" s="451"/>
      <c r="EG23" s="451"/>
      <c r="EH23" s="451"/>
      <c r="EI23" s="451"/>
      <c r="EJ23" s="451"/>
      <c r="EK23" s="451"/>
      <c r="EL23" s="451"/>
      <c r="EM23" s="451"/>
      <c r="EN23" s="451"/>
      <c r="EO23" s="451"/>
      <c r="EP23" s="451"/>
      <c r="EQ23" s="451"/>
      <c r="ER23" s="451"/>
      <c r="ES23" s="451"/>
      <c r="ET23" s="451"/>
      <c r="EU23" s="451"/>
      <c r="EV23" s="451"/>
      <c r="EW23" s="451"/>
      <c r="EX23" s="451"/>
      <c r="EY23" s="451"/>
      <c r="EZ23" s="451"/>
      <c r="FA23" s="452"/>
      <c r="FB23" s="452"/>
      <c r="FC23" s="452"/>
      <c r="FD23" s="452"/>
      <c r="FE23" s="452"/>
      <c r="FF23" s="452"/>
      <c r="FG23" s="452"/>
      <c r="FH23" s="452"/>
      <c r="FI23" s="452"/>
      <c r="FJ23" s="452"/>
      <c r="FK23" s="452"/>
      <c r="FL23" s="452"/>
      <c r="FM23" s="452"/>
      <c r="FN23" s="452"/>
      <c r="FO23" s="452"/>
      <c r="FP23" s="452"/>
      <c r="FQ23" s="452"/>
      <c r="FR23" s="452"/>
      <c r="FS23" s="452"/>
      <c r="FT23" s="452"/>
      <c r="FU23" s="452"/>
      <c r="FV23" s="452"/>
      <c r="FW23" s="452"/>
      <c r="FX23" s="452"/>
      <c r="FY23" s="452"/>
      <c r="FZ23" s="452"/>
      <c r="GA23" s="452"/>
      <c r="GB23" s="452"/>
      <c r="GC23" s="452"/>
      <c r="GD23" s="452"/>
      <c r="GE23" s="452"/>
      <c r="GF23" s="452"/>
      <c r="GG23" s="452"/>
      <c r="GH23" s="452"/>
      <c r="GI23" s="452"/>
      <c r="GJ23" s="452"/>
      <c r="GK23" s="452"/>
      <c r="GL23" s="452"/>
      <c r="GM23" s="452"/>
      <c r="GN23" s="452"/>
      <c r="GO23" s="452"/>
      <c r="GP23" s="452"/>
      <c r="GQ23" s="452"/>
      <c r="GR23" s="452"/>
      <c r="GS23" s="452"/>
      <c r="GT23" s="452"/>
      <c r="GU23" s="452"/>
      <c r="GV23" s="452"/>
      <c r="GW23" s="452"/>
      <c r="GX23" s="452"/>
      <c r="GY23" s="452"/>
      <c r="GZ23" s="452"/>
      <c r="HA23" s="452"/>
      <c r="HB23" s="452"/>
      <c r="HC23" s="452"/>
      <c r="HD23" s="452"/>
      <c r="HE23" s="452"/>
      <c r="HF23" s="452"/>
      <c r="HG23" s="452"/>
      <c r="HH23" s="452"/>
      <c r="HI23" s="452"/>
      <c r="HJ23" s="452"/>
      <c r="HK23" s="452"/>
      <c r="HL23" s="452"/>
      <c r="HM23" s="452"/>
      <c r="HN23" s="452"/>
      <c r="HO23" s="452"/>
      <c r="HP23" s="452"/>
      <c r="HQ23" s="452"/>
      <c r="HR23" s="452"/>
      <c r="HS23" s="452"/>
      <c r="HT23" s="452"/>
      <c r="HU23" s="452"/>
      <c r="HV23" s="452"/>
      <c r="HW23" s="452"/>
      <c r="HX23" s="452"/>
      <c r="HY23" s="452"/>
      <c r="HZ23" s="452"/>
      <c r="IA23" s="452"/>
      <c r="IB23" s="452"/>
      <c r="IC23" s="452"/>
      <c r="ID23" s="452"/>
      <c r="IE23" s="452"/>
      <c r="IF23" s="452"/>
      <c r="IG23" s="452"/>
      <c r="IH23" s="452"/>
      <c r="II23" s="452"/>
      <c r="IJ23" s="452"/>
      <c r="IK23" s="452"/>
      <c r="IL23" s="452"/>
      <c r="IM23" s="452"/>
      <c r="IN23" s="452"/>
      <c r="IO23" s="452"/>
      <c r="IP23" s="452"/>
      <c r="IQ23" s="452"/>
      <c r="IR23" s="452"/>
      <c r="IS23" s="453"/>
      <c r="IT23" s="453"/>
      <c r="IU23" s="453"/>
      <c r="IV23" s="453"/>
      <c r="IW23" s="453"/>
      <c r="IX23" s="453"/>
      <c r="IY23" s="453"/>
      <c r="IZ23" s="453"/>
      <c r="JA23" s="453"/>
      <c r="JB23" s="453"/>
      <c r="JC23" s="453"/>
      <c r="JD23" s="453"/>
      <c r="JE23" s="453"/>
      <c r="JF23" s="453"/>
      <c r="JG23" s="453"/>
      <c r="JH23" s="453"/>
      <c r="JI23" s="453"/>
      <c r="JJ23" s="453"/>
      <c r="JK23" s="453"/>
      <c r="JL23" s="453"/>
      <c r="JM23" s="453"/>
      <c r="JN23" s="453"/>
      <c r="JO23" s="453"/>
      <c r="JP23" s="453"/>
      <c r="JQ23" s="453"/>
      <c r="JR23" s="453"/>
      <c r="JS23" s="453"/>
      <c r="JT23" s="453"/>
      <c r="JU23" s="453"/>
      <c r="JV23" s="453"/>
      <c r="JW23" s="453"/>
      <c r="JX23" s="453"/>
      <c r="JY23" s="453"/>
      <c r="JZ23" s="453"/>
      <c r="KA23" s="453"/>
      <c r="KB23" s="453"/>
      <c r="KC23" s="453"/>
      <c r="KD23" s="453"/>
      <c r="KE23" s="453"/>
      <c r="KF23" s="453"/>
      <c r="KG23" s="453"/>
      <c r="KH23" s="453"/>
      <c r="KI23" s="453"/>
      <c r="KJ23" s="453"/>
      <c r="KK23" s="453"/>
      <c r="KL23" s="453"/>
      <c r="KM23" s="453"/>
      <c r="KN23" s="453"/>
      <c r="KO23" s="453"/>
      <c r="KP23" s="453"/>
      <c r="KQ23" s="453"/>
      <c r="KR23" s="453"/>
      <c r="KS23" s="453"/>
      <c r="KT23" s="453"/>
      <c r="KU23" s="453"/>
      <c r="KV23" s="453"/>
      <c r="KW23" s="453"/>
      <c r="KX23" s="453"/>
      <c r="KY23" s="453"/>
      <c r="KZ23" s="453"/>
      <c r="LA23" s="453"/>
      <c r="LB23" s="453"/>
      <c r="LC23" s="453"/>
      <c r="LD23" s="453"/>
      <c r="LE23" s="453"/>
      <c r="LF23" s="453"/>
      <c r="LG23" s="453"/>
      <c r="LH23" s="453"/>
      <c r="LI23" s="453"/>
      <c r="LJ23" s="453"/>
      <c r="LK23" s="453"/>
      <c r="LL23" s="453"/>
      <c r="LM23" s="453"/>
      <c r="LN23" s="453"/>
      <c r="LO23" s="453"/>
      <c r="LP23" s="453"/>
      <c r="LQ23" s="453"/>
      <c r="LR23" s="453"/>
      <c r="LS23" s="453"/>
      <c r="LT23" s="453"/>
      <c r="LU23" s="453"/>
      <c r="LV23" s="453"/>
      <c r="LW23" s="453"/>
      <c r="LX23" s="453"/>
      <c r="LY23" s="453"/>
      <c r="LZ23" s="453"/>
      <c r="MA23" s="453"/>
      <c r="MB23" s="453"/>
      <c r="MC23" s="453"/>
      <c r="MD23" s="453"/>
      <c r="ME23" s="453"/>
      <c r="MF23" s="453"/>
      <c r="MG23" s="453"/>
      <c r="MH23" s="453"/>
      <c r="MI23" s="453"/>
      <c r="MJ23" s="453"/>
      <c r="MK23" s="453"/>
      <c r="ML23" s="453"/>
      <c r="MM23" s="453"/>
      <c r="MN23" s="239"/>
    </row>
    <row r="24" spans="1:352" ht="17" customHeight="1">
      <c r="A24" s="397">
        <f t="shared" si="6"/>
        <v>22</v>
      </c>
      <c r="B24" s="398" t="s">
        <v>143</v>
      </c>
      <c r="C24" s="402"/>
      <c r="D24" s="402"/>
      <c r="E24" s="400"/>
      <c r="F24" s="396"/>
      <c r="G24" s="396"/>
      <c r="H24" s="396"/>
      <c r="I24" s="396"/>
      <c r="J24" s="396"/>
      <c r="K24" s="396"/>
      <c r="L24" s="396"/>
      <c r="M24" s="396"/>
      <c r="N24" s="396"/>
      <c r="O24" s="396"/>
      <c r="P24" s="401"/>
      <c r="Q24" s="444" t="str">
        <f t="shared" si="4"/>
        <v>Name</v>
      </c>
      <c r="R24" s="396"/>
      <c r="S24" s="396"/>
      <c r="T24" s="396"/>
      <c r="U24" s="396"/>
      <c r="V24" s="396"/>
      <c r="W24" s="396"/>
      <c r="X24" s="396"/>
      <c r="Y24" s="396"/>
      <c r="Z24" s="396"/>
      <c r="AA24" s="396"/>
      <c r="AB24" s="396"/>
      <c r="AC24" s="396"/>
      <c r="AD24" s="401"/>
      <c r="AE24" s="4"/>
      <c r="AF24" s="449">
        <f t="shared" si="5"/>
        <v>0</v>
      </c>
      <c r="AG24" s="457" t="s">
        <v>2</v>
      </c>
      <c r="AH24" s="459">
        <f t="shared" si="1"/>
        <v>0</v>
      </c>
      <c r="AI24" s="459">
        <f t="shared" si="8"/>
        <v>0</v>
      </c>
      <c r="AJ24" s="459">
        <f t="shared" si="8"/>
        <v>0</v>
      </c>
      <c r="AK24" s="459">
        <f t="shared" si="8"/>
        <v>0</v>
      </c>
      <c r="AL24" s="459">
        <f t="shared" si="8"/>
        <v>0</v>
      </c>
      <c r="AM24" s="459">
        <f t="shared" si="8"/>
        <v>0</v>
      </c>
      <c r="AN24" s="459">
        <f t="shared" si="8"/>
        <v>0</v>
      </c>
      <c r="AO24" s="459">
        <f t="shared" si="8"/>
        <v>0</v>
      </c>
      <c r="AP24" s="459">
        <f t="shared" si="8"/>
        <v>0</v>
      </c>
      <c r="AQ24" s="459">
        <f t="shared" si="8"/>
        <v>0</v>
      </c>
      <c r="AR24" s="459">
        <f t="shared" si="8"/>
        <v>0</v>
      </c>
      <c r="AS24" s="459">
        <f t="shared" si="8"/>
        <v>0</v>
      </c>
      <c r="AT24" s="459">
        <f t="shared" si="8"/>
        <v>0</v>
      </c>
      <c r="AU24" s="459">
        <f t="shared" si="8"/>
        <v>0</v>
      </c>
      <c r="AV24" s="459">
        <f t="shared" si="8"/>
        <v>0</v>
      </c>
      <c r="AW24" s="459">
        <f t="shared" si="8"/>
        <v>0</v>
      </c>
      <c r="AX24" s="459">
        <f t="shared" si="8"/>
        <v>0</v>
      </c>
      <c r="AY24" s="459">
        <f t="shared" si="7"/>
        <v>0</v>
      </c>
      <c r="AZ24" s="459">
        <f t="shared" si="7"/>
        <v>0</v>
      </c>
      <c r="BA24" s="459">
        <f t="shared" si="7"/>
        <v>0</v>
      </c>
      <c r="BB24" s="459">
        <f t="shared" si="7"/>
        <v>0</v>
      </c>
      <c r="BC24" s="459">
        <f t="shared" si="7"/>
        <v>0</v>
      </c>
      <c r="BD24" s="459">
        <f t="shared" si="7"/>
        <v>0</v>
      </c>
      <c r="BE24" s="460">
        <f t="shared" si="7"/>
        <v>0</v>
      </c>
      <c r="BF24" s="219"/>
      <c r="BG24" s="451"/>
      <c r="BH24" s="451"/>
      <c r="BI24" s="451"/>
      <c r="BJ24" s="451"/>
      <c r="BK24" s="451"/>
      <c r="BL24" s="451"/>
      <c r="BM24" s="451"/>
      <c r="BN24" s="451"/>
      <c r="BO24" s="451"/>
      <c r="BP24" s="451"/>
      <c r="BQ24" s="451"/>
      <c r="BR24" s="451"/>
      <c r="BS24" s="451"/>
      <c r="BT24" s="451"/>
      <c r="BU24" s="451"/>
      <c r="BV24" s="451"/>
      <c r="BW24" s="451"/>
      <c r="BX24" s="451"/>
      <c r="BY24" s="451"/>
      <c r="BZ24" s="451"/>
      <c r="CA24" s="451"/>
      <c r="CB24" s="451"/>
      <c r="CC24" s="451"/>
      <c r="CD24" s="451"/>
      <c r="CE24" s="451"/>
      <c r="CF24" s="451"/>
      <c r="CG24" s="451"/>
      <c r="CH24" s="451"/>
      <c r="CI24" s="451"/>
      <c r="CJ24" s="451"/>
      <c r="CK24" s="451"/>
      <c r="CL24" s="451"/>
      <c r="CM24" s="451"/>
      <c r="CN24" s="451"/>
      <c r="CO24" s="451"/>
      <c r="CP24" s="451"/>
      <c r="CQ24" s="451"/>
      <c r="CR24" s="451"/>
      <c r="CS24" s="451"/>
      <c r="CT24" s="451"/>
      <c r="CU24" s="451"/>
      <c r="CV24" s="451"/>
      <c r="CW24" s="451"/>
      <c r="CX24" s="451"/>
      <c r="CY24" s="451"/>
      <c r="CZ24" s="451"/>
      <c r="DA24" s="451"/>
      <c r="DB24" s="451"/>
      <c r="DC24" s="451"/>
      <c r="DD24" s="451"/>
      <c r="DE24" s="451"/>
      <c r="DF24" s="451"/>
      <c r="DG24" s="451"/>
      <c r="DH24" s="451"/>
      <c r="DI24" s="451"/>
      <c r="DJ24" s="451"/>
      <c r="DK24" s="451"/>
      <c r="DL24" s="451"/>
      <c r="DM24" s="451"/>
      <c r="DN24" s="451"/>
      <c r="DO24" s="451"/>
      <c r="DP24" s="451"/>
      <c r="DQ24" s="451"/>
      <c r="DR24" s="451"/>
      <c r="DS24" s="451"/>
      <c r="DT24" s="451"/>
      <c r="DU24" s="451"/>
      <c r="DV24" s="451"/>
      <c r="DW24" s="451"/>
      <c r="DX24" s="451"/>
      <c r="DY24" s="451"/>
      <c r="DZ24" s="451"/>
      <c r="EA24" s="451"/>
      <c r="EB24" s="451"/>
      <c r="EC24" s="451"/>
      <c r="ED24" s="451"/>
      <c r="EE24" s="451"/>
      <c r="EF24" s="451"/>
      <c r="EG24" s="451"/>
      <c r="EH24" s="451"/>
      <c r="EI24" s="451"/>
      <c r="EJ24" s="451"/>
      <c r="EK24" s="451"/>
      <c r="EL24" s="451"/>
      <c r="EM24" s="451"/>
      <c r="EN24" s="451"/>
      <c r="EO24" s="451"/>
      <c r="EP24" s="451"/>
      <c r="EQ24" s="451"/>
      <c r="ER24" s="451"/>
      <c r="ES24" s="451"/>
      <c r="ET24" s="451"/>
      <c r="EU24" s="451"/>
      <c r="EV24" s="451"/>
      <c r="EW24" s="451"/>
      <c r="EX24" s="451"/>
      <c r="EY24" s="451"/>
      <c r="EZ24" s="451"/>
      <c r="FA24" s="452"/>
      <c r="FB24" s="452"/>
      <c r="FC24" s="452"/>
      <c r="FD24" s="452"/>
      <c r="FE24" s="452"/>
      <c r="FF24" s="452"/>
      <c r="FG24" s="452"/>
      <c r="FH24" s="452"/>
      <c r="FI24" s="452"/>
      <c r="FJ24" s="452"/>
      <c r="FK24" s="452"/>
      <c r="FL24" s="452"/>
      <c r="FM24" s="452"/>
      <c r="FN24" s="452"/>
      <c r="FO24" s="452"/>
      <c r="FP24" s="452"/>
      <c r="FQ24" s="452"/>
      <c r="FR24" s="452"/>
      <c r="FS24" s="452"/>
      <c r="FT24" s="452"/>
      <c r="FU24" s="452"/>
      <c r="FV24" s="452"/>
      <c r="FW24" s="452"/>
      <c r="FX24" s="452"/>
      <c r="FY24" s="452"/>
      <c r="FZ24" s="452"/>
      <c r="GA24" s="452"/>
      <c r="GB24" s="452"/>
      <c r="GC24" s="452"/>
      <c r="GD24" s="452"/>
      <c r="GE24" s="452"/>
      <c r="GF24" s="452"/>
      <c r="GG24" s="452"/>
      <c r="GH24" s="452"/>
      <c r="GI24" s="452"/>
      <c r="GJ24" s="452"/>
      <c r="GK24" s="452"/>
      <c r="GL24" s="452"/>
      <c r="GM24" s="452"/>
      <c r="GN24" s="452"/>
      <c r="GO24" s="452"/>
      <c r="GP24" s="452"/>
      <c r="GQ24" s="452"/>
      <c r="GR24" s="452"/>
      <c r="GS24" s="452"/>
      <c r="GT24" s="452"/>
      <c r="GU24" s="452"/>
      <c r="GV24" s="452"/>
      <c r="GW24" s="452"/>
      <c r="GX24" s="452"/>
      <c r="GY24" s="452"/>
      <c r="GZ24" s="452"/>
      <c r="HA24" s="452"/>
      <c r="HB24" s="452"/>
      <c r="HC24" s="452"/>
      <c r="HD24" s="452"/>
      <c r="HE24" s="452"/>
      <c r="HF24" s="452"/>
      <c r="HG24" s="452"/>
      <c r="HH24" s="452"/>
      <c r="HI24" s="452"/>
      <c r="HJ24" s="452"/>
      <c r="HK24" s="452"/>
      <c r="HL24" s="452"/>
      <c r="HM24" s="452"/>
      <c r="HN24" s="452"/>
      <c r="HO24" s="452"/>
      <c r="HP24" s="452"/>
      <c r="HQ24" s="452"/>
      <c r="HR24" s="452"/>
      <c r="HS24" s="452"/>
      <c r="HT24" s="452"/>
      <c r="HU24" s="452"/>
      <c r="HV24" s="452"/>
      <c r="HW24" s="452"/>
      <c r="HX24" s="452"/>
      <c r="HY24" s="452"/>
      <c r="HZ24" s="452"/>
      <c r="IA24" s="452"/>
      <c r="IB24" s="452"/>
      <c r="IC24" s="452"/>
      <c r="ID24" s="452"/>
      <c r="IE24" s="452"/>
      <c r="IF24" s="452"/>
      <c r="IG24" s="452"/>
      <c r="IH24" s="452"/>
      <c r="II24" s="452"/>
      <c r="IJ24" s="452"/>
      <c r="IK24" s="452"/>
      <c r="IL24" s="452"/>
      <c r="IM24" s="452"/>
      <c r="IN24" s="452"/>
      <c r="IO24" s="452"/>
      <c r="IP24" s="452"/>
      <c r="IQ24" s="452"/>
      <c r="IR24" s="452"/>
      <c r="IS24" s="453"/>
      <c r="IT24" s="453"/>
      <c r="IU24" s="453"/>
      <c r="IV24" s="453"/>
      <c r="IW24" s="453"/>
      <c r="IX24" s="453"/>
      <c r="IY24" s="453"/>
      <c r="IZ24" s="453"/>
      <c r="JA24" s="453"/>
      <c r="JB24" s="453"/>
      <c r="JC24" s="453"/>
      <c r="JD24" s="453"/>
      <c r="JE24" s="453"/>
      <c r="JF24" s="453"/>
      <c r="JG24" s="453"/>
      <c r="JH24" s="453"/>
      <c r="JI24" s="453"/>
      <c r="JJ24" s="453"/>
      <c r="JK24" s="453"/>
      <c r="JL24" s="453"/>
      <c r="JM24" s="453"/>
      <c r="JN24" s="453"/>
      <c r="JO24" s="453"/>
      <c r="JP24" s="453"/>
      <c r="JQ24" s="453"/>
      <c r="JR24" s="453"/>
      <c r="JS24" s="453"/>
      <c r="JT24" s="453"/>
      <c r="JU24" s="453"/>
      <c r="JV24" s="453"/>
      <c r="JW24" s="453"/>
      <c r="JX24" s="453"/>
      <c r="JY24" s="453"/>
      <c r="JZ24" s="453"/>
      <c r="KA24" s="453"/>
      <c r="KB24" s="453"/>
      <c r="KC24" s="453"/>
      <c r="KD24" s="453"/>
      <c r="KE24" s="453"/>
      <c r="KF24" s="453"/>
      <c r="KG24" s="453"/>
      <c r="KH24" s="453"/>
      <c r="KI24" s="453"/>
      <c r="KJ24" s="453"/>
      <c r="KK24" s="453"/>
      <c r="KL24" s="453"/>
      <c r="KM24" s="453"/>
      <c r="KN24" s="453"/>
      <c r="KO24" s="453"/>
      <c r="KP24" s="453"/>
      <c r="KQ24" s="453"/>
      <c r="KR24" s="453"/>
      <c r="KS24" s="453"/>
      <c r="KT24" s="453"/>
      <c r="KU24" s="453"/>
      <c r="KV24" s="453"/>
      <c r="KW24" s="453"/>
      <c r="KX24" s="453"/>
      <c r="KY24" s="453"/>
      <c r="KZ24" s="453"/>
      <c r="LA24" s="453"/>
      <c r="LB24" s="453"/>
      <c r="LC24" s="453"/>
      <c r="LD24" s="453"/>
      <c r="LE24" s="453"/>
      <c r="LF24" s="453"/>
      <c r="LG24" s="453"/>
      <c r="LH24" s="453"/>
      <c r="LI24" s="453"/>
      <c r="LJ24" s="453"/>
      <c r="LK24" s="453"/>
      <c r="LL24" s="453"/>
      <c r="LM24" s="453"/>
      <c r="LN24" s="453"/>
      <c r="LO24" s="453"/>
      <c r="LP24" s="453"/>
      <c r="LQ24" s="453"/>
      <c r="LR24" s="453"/>
      <c r="LS24" s="453"/>
      <c r="LT24" s="453"/>
      <c r="LU24" s="453"/>
      <c r="LV24" s="453"/>
      <c r="LW24" s="453"/>
      <c r="LX24" s="453"/>
      <c r="LY24" s="453"/>
      <c r="LZ24" s="453"/>
      <c r="MA24" s="453"/>
      <c r="MB24" s="453"/>
      <c r="MC24" s="453"/>
      <c r="MD24" s="453"/>
      <c r="ME24" s="453"/>
      <c r="MF24" s="453"/>
      <c r="MG24" s="453"/>
      <c r="MH24" s="453"/>
      <c r="MI24" s="453"/>
      <c r="MJ24" s="453"/>
      <c r="MK24" s="453"/>
      <c r="ML24" s="453"/>
      <c r="MM24" s="453"/>
      <c r="MN24" s="239"/>
    </row>
    <row r="25" spans="1:352" ht="17" customHeight="1">
      <c r="A25" s="397">
        <f t="shared" si="6"/>
        <v>23</v>
      </c>
      <c r="B25" s="398" t="s">
        <v>143</v>
      </c>
      <c r="C25" s="399"/>
      <c r="D25" s="399"/>
      <c r="E25" s="400"/>
      <c r="F25" s="396"/>
      <c r="G25" s="396"/>
      <c r="H25" s="396"/>
      <c r="I25" s="396"/>
      <c r="J25" s="396"/>
      <c r="K25" s="396"/>
      <c r="L25" s="396"/>
      <c r="M25" s="396"/>
      <c r="N25" s="396"/>
      <c r="O25" s="396"/>
      <c r="P25" s="401"/>
      <c r="Q25" s="444" t="str">
        <f t="shared" si="4"/>
        <v>Name</v>
      </c>
      <c r="R25" s="396"/>
      <c r="S25" s="396"/>
      <c r="T25" s="396"/>
      <c r="U25" s="396"/>
      <c r="V25" s="396"/>
      <c r="W25" s="396"/>
      <c r="X25" s="396"/>
      <c r="Y25" s="396"/>
      <c r="Z25" s="396"/>
      <c r="AA25" s="396"/>
      <c r="AB25" s="396"/>
      <c r="AC25" s="396"/>
      <c r="AD25" s="401"/>
      <c r="AE25" s="4"/>
      <c r="AF25" s="449">
        <f t="shared" si="5"/>
        <v>0</v>
      </c>
      <c r="AG25" s="457" t="s">
        <v>2</v>
      </c>
      <c r="AH25" s="459">
        <f t="shared" si="1"/>
        <v>0</v>
      </c>
      <c r="AI25" s="459">
        <f t="shared" si="8"/>
        <v>0</v>
      </c>
      <c r="AJ25" s="459">
        <f t="shared" si="8"/>
        <v>0</v>
      </c>
      <c r="AK25" s="459">
        <f t="shared" si="8"/>
        <v>0</v>
      </c>
      <c r="AL25" s="459">
        <f t="shared" si="8"/>
        <v>0</v>
      </c>
      <c r="AM25" s="459">
        <f t="shared" si="8"/>
        <v>0</v>
      </c>
      <c r="AN25" s="459">
        <f t="shared" si="8"/>
        <v>0</v>
      </c>
      <c r="AO25" s="459">
        <f t="shared" si="8"/>
        <v>0</v>
      </c>
      <c r="AP25" s="459">
        <f t="shared" si="8"/>
        <v>0</v>
      </c>
      <c r="AQ25" s="459">
        <f t="shared" si="8"/>
        <v>0</v>
      </c>
      <c r="AR25" s="459">
        <f t="shared" si="8"/>
        <v>0</v>
      </c>
      <c r="AS25" s="459">
        <f t="shared" si="8"/>
        <v>0</v>
      </c>
      <c r="AT25" s="459">
        <f t="shared" si="8"/>
        <v>0</v>
      </c>
      <c r="AU25" s="459">
        <f t="shared" si="8"/>
        <v>0</v>
      </c>
      <c r="AV25" s="459">
        <f t="shared" si="8"/>
        <v>0</v>
      </c>
      <c r="AW25" s="459">
        <f t="shared" si="8"/>
        <v>0</v>
      </c>
      <c r="AX25" s="459">
        <f t="shared" si="8"/>
        <v>0</v>
      </c>
      <c r="AY25" s="459">
        <f t="shared" si="7"/>
        <v>0</v>
      </c>
      <c r="AZ25" s="459">
        <f t="shared" si="7"/>
        <v>0</v>
      </c>
      <c r="BA25" s="459">
        <f t="shared" si="7"/>
        <v>0</v>
      </c>
      <c r="BB25" s="459">
        <f t="shared" si="7"/>
        <v>0</v>
      </c>
      <c r="BC25" s="459">
        <f t="shared" si="7"/>
        <v>0</v>
      </c>
      <c r="BD25" s="459">
        <f t="shared" si="7"/>
        <v>0</v>
      </c>
      <c r="BE25" s="460">
        <f t="shared" si="7"/>
        <v>0</v>
      </c>
      <c r="BF25" s="219"/>
      <c r="BG25" s="451" t="str">
        <f>B11</f>
        <v>Name</v>
      </c>
      <c r="BH25" s="451"/>
      <c r="BI25" s="451"/>
      <c r="BJ25" s="451"/>
      <c r="BK25" s="451"/>
      <c r="BL25" s="451"/>
      <c r="BM25" s="451"/>
      <c r="BN25" s="451"/>
      <c r="BO25" s="451"/>
      <c r="BP25" s="451"/>
      <c r="BQ25" s="451"/>
      <c r="BR25" s="451"/>
      <c r="BS25" s="451"/>
      <c r="BT25" s="451"/>
      <c r="BU25" s="451"/>
      <c r="BV25" s="451"/>
      <c r="BW25" s="451"/>
      <c r="BX25" s="451"/>
      <c r="BY25" s="451"/>
      <c r="BZ25" s="451"/>
      <c r="CA25" s="451"/>
      <c r="CB25" s="451"/>
      <c r="CC25" s="451"/>
      <c r="CD25" s="451"/>
      <c r="CE25" s="451" t="str">
        <f>B12</f>
        <v>Name</v>
      </c>
      <c r="CF25" s="451"/>
      <c r="CG25" s="451"/>
      <c r="CH25" s="451"/>
      <c r="CI25" s="451"/>
      <c r="CJ25" s="451"/>
      <c r="CK25" s="451"/>
      <c r="CL25" s="451"/>
      <c r="CM25" s="451"/>
      <c r="CN25" s="451"/>
      <c r="CO25" s="451"/>
      <c r="CP25" s="451"/>
      <c r="CQ25" s="451"/>
      <c r="CR25" s="451"/>
      <c r="CS25" s="451"/>
      <c r="CT25" s="451"/>
      <c r="CU25" s="451"/>
      <c r="CV25" s="451"/>
      <c r="CW25" s="451"/>
      <c r="CX25" s="451"/>
      <c r="CY25" s="451"/>
      <c r="CZ25" s="451"/>
      <c r="DA25" s="451"/>
      <c r="DB25" s="451"/>
      <c r="DC25" s="451" t="str">
        <f>B13</f>
        <v>Name</v>
      </c>
      <c r="DD25" s="451"/>
      <c r="DE25" s="451"/>
      <c r="DF25" s="451"/>
      <c r="DG25" s="451"/>
      <c r="DH25" s="451"/>
      <c r="DI25" s="451"/>
      <c r="DJ25" s="451"/>
      <c r="DK25" s="451"/>
      <c r="DL25" s="451"/>
      <c r="DM25" s="451"/>
      <c r="DN25" s="451"/>
      <c r="DO25" s="451"/>
      <c r="DP25" s="451"/>
      <c r="DQ25" s="451"/>
      <c r="DR25" s="451"/>
      <c r="DS25" s="451"/>
      <c r="DT25" s="451"/>
      <c r="DU25" s="451"/>
      <c r="DV25" s="451"/>
      <c r="DW25" s="451"/>
      <c r="DX25" s="451"/>
      <c r="DY25" s="451"/>
      <c r="DZ25" s="451"/>
      <c r="EA25" s="451" t="str">
        <f>B14</f>
        <v>Name</v>
      </c>
      <c r="EB25" s="451"/>
      <c r="EC25" s="451"/>
      <c r="ED25" s="451"/>
      <c r="EE25" s="451"/>
      <c r="EF25" s="451"/>
      <c r="EG25" s="451"/>
      <c r="EH25" s="451"/>
      <c r="EI25" s="451"/>
      <c r="EJ25" s="451"/>
      <c r="EK25" s="451"/>
      <c r="EL25" s="451"/>
      <c r="EM25" s="451"/>
      <c r="EN25" s="451"/>
      <c r="EO25" s="451"/>
      <c r="EP25" s="451"/>
      <c r="EQ25" s="451"/>
      <c r="ER25" s="451"/>
      <c r="ES25" s="451"/>
      <c r="ET25" s="451"/>
      <c r="EU25" s="451"/>
      <c r="EV25" s="451"/>
      <c r="EW25" s="451"/>
      <c r="EX25" s="451"/>
      <c r="EY25" s="451"/>
      <c r="EZ25" s="451"/>
      <c r="FA25" s="452" t="str">
        <f>B23</f>
        <v>Name</v>
      </c>
      <c r="FB25" s="452"/>
      <c r="FC25" s="452"/>
      <c r="FD25" s="452"/>
      <c r="FE25" s="452"/>
      <c r="FF25" s="452"/>
      <c r="FG25" s="452"/>
      <c r="FH25" s="452"/>
      <c r="FI25" s="452"/>
      <c r="FJ25" s="452"/>
      <c r="FK25" s="452"/>
      <c r="FL25" s="452"/>
      <c r="FM25" s="452"/>
      <c r="FN25" s="452"/>
      <c r="FO25" s="452"/>
      <c r="FP25" s="452"/>
      <c r="FQ25" s="452"/>
      <c r="FR25" s="452"/>
      <c r="FS25" s="452"/>
      <c r="FT25" s="452"/>
      <c r="FU25" s="452"/>
      <c r="FV25" s="452"/>
      <c r="FW25" s="452"/>
      <c r="FX25" s="452"/>
      <c r="FY25" s="452" t="str">
        <f>B24</f>
        <v>Name</v>
      </c>
      <c r="FZ25" s="452"/>
      <c r="GA25" s="452"/>
      <c r="GB25" s="452"/>
      <c r="GC25" s="452"/>
      <c r="GD25" s="452"/>
      <c r="GE25" s="452"/>
      <c r="GF25" s="452"/>
      <c r="GG25" s="452"/>
      <c r="GH25" s="452"/>
      <c r="GI25" s="452"/>
      <c r="GJ25" s="452"/>
      <c r="GK25" s="452"/>
      <c r="GL25" s="452"/>
      <c r="GM25" s="452"/>
      <c r="GN25" s="452"/>
      <c r="GO25" s="452"/>
      <c r="GP25" s="452"/>
      <c r="GQ25" s="452"/>
      <c r="GR25" s="452"/>
      <c r="GS25" s="452"/>
      <c r="GT25" s="452"/>
      <c r="GU25" s="452"/>
      <c r="GV25" s="452"/>
      <c r="GW25" s="452" t="str">
        <f>B25</f>
        <v>Name</v>
      </c>
      <c r="GX25" s="452"/>
      <c r="GY25" s="452"/>
      <c r="GZ25" s="452"/>
      <c r="HA25" s="452"/>
      <c r="HB25" s="452"/>
      <c r="HC25" s="452"/>
      <c r="HD25" s="452"/>
      <c r="HE25" s="452"/>
      <c r="HF25" s="452"/>
      <c r="HG25" s="452"/>
      <c r="HH25" s="452"/>
      <c r="HI25" s="452"/>
      <c r="HJ25" s="452"/>
      <c r="HK25" s="452"/>
      <c r="HL25" s="452"/>
      <c r="HM25" s="452"/>
      <c r="HN25" s="452"/>
      <c r="HO25" s="452"/>
      <c r="HP25" s="452"/>
      <c r="HQ25" s="452"/>
      <c r="HR25" s="452"/>
      <c r="HS25" s="452"/>
      <c r="HT25" s="452"/>
      <c r="HU25" s="452" t="str">
        <f>B26</f>
        <v>Name</v>
      </c>
      <c r="HV25" s="452"/>
      <c r="HW25" s="452"/>
      <c r="HX25" s="452"/>
      <c r="HY25" s="452"/>
      <c r="HZ25" s="452"/>
      <c r="IA25" s="452"/>
      <c r="IB25" s="452"/>
      <c r="IC25" s="452"/>
      <c r="ID25" s="452"/>
      <c r="IE25" s="452"/>
      <c r="IF25" s="452"/>
      <c r="IG25" s="452"/>
      <c r="IH25" s="452"/>
      <c r="II25" s="452"/>
      <c r="IJ25" s="452"/>
      <c r="IK25" s="452"/>
      <c r="IL25" s="452"/>
      <c r="IM25" s="452"/>
      <c r="IN25" s="452"/>
      <c r="IO25" s="452"/>
      <c r="IP25" s="452"/>
      <c r="IQ25" s="452"/>
      <c r="IR25" s="452"/>
      <c r="IS25" s="453"/>
      <c r="IT25" s="453"/>
      <c r="IU25" s="453" t="str">
        <f>B35</f>
        <v>Name</v>
      </c>
      <c r="IV25" s="453"/>
      <c r="IW25" s="453"/>
      <c r="IX25" s="453"/>
      <c r="IY25" s="453"/>
      <c r="IZ25" s="453"/>
      <c r="JA25" s="453"/>
      <c r="JB25" s="453"/>
      <c r="JC25" s="453"/>
      <c r="JD25" s="453"/>
      <c r="JE25" s="453"/>
      <c r="JF25" s="453"/>
      <c r="JG25" s="453"/>
      <c r="JH25" s="453"/>
      <c r="JI25" s="453"/>
      <c r="JJ25" s="453"/>
      <c r="JK25" s="453"/>
      <c r="JL25" s="453"/>
      <c r="JM25" s="453"/>
      <c r="JN25" s="453"/>
      <c r="JO25" s="453"/>
      <c r="JP25" s="453"/>
      <c r="JQ25" s="453"/>
      <c r="JR25" s="453"/>
      <c r="JS25" s="453" t="str">
        <f>B36</f>
        <v>Name</v>
      </c>
      <c r="JT25" s="453"/>
      <c r="JU25" s="453"/>
      <c r="JV25" s="453"/>
      <c r="JW25" s="453"/>
      <c r="JX25" s="453"/>
      <c r="JY25" s="453"/>
      <c r="JZ25" s="453"/>
      <c r="KA25" s="453"/>
      <c r="KB25" s="453"/>
      <c r="KC25" s="453"/>
      <c r="KD25" s="453"/>
      <c r="KE25" s="453"/>
      <c r="KF25" s="453"/>
      <c r="KG25" s="453"/>
      <c r="KH25" s="453"/>
      <c r="KI25" s="453"/>
      <c r="KJ25" s="453"/>
      <c r="KK25" s="453"/>
      <c r="KL25" s="453"/>
      <c r="KM25" s="453"/>
      <c r="KN25" s="453"/>
      <c r="KO25" s="453"/>
      <c r="KP25" s="453"/>
      <c r="KQ25" s="453" t="str">
        <f>B37</f>
        <v>Name</v>
      </c>
      <c r="KR25" s="453"/>
      <c r="KS25" s="453"/>
      <c r="KT25" s="453"/>
      <c r="KU25" s="453"/>
      <c r="KV25" s="453"/>
      <c r="KW25" s="453"/>
      <c r="KX25" s="453"/>
      <c r="KY25" s="453"/>
      <c r="KZ25" s="453"/>
      <c r="LA25" s="453"/>
      <c r="LB25" s="453"/>
      <c r="LC25" s="453"/>
      <c r="LD25" s="453"/>
      <c r="LE25" s="453"/>
      <c r="LF25" s="453"/>
      <c r="LG25" s="453"/>
      <c r="LH25" s="453"/>
      <c r="LI25" s="453"/>
      <c r="LJ25" s="453"/>
      <c r="LK25" s="453"/>
      <c r="LL25" s="453"/>
      <c r="LM25" s="453"/>
      <c r="LN25" s="453"/>
      <c r="LO25" s="453" t="str">
        <f>B38</f>
        <v>Name</v>
      </c>
      <c r="LP25" s="453"/>
      <c r="LQ25" s="453"/>
      <c r="LR25" s="453"/>
      <c r="LS25" s="453"/>
      <c r="LT25" s="453"/>
      <c r="LU25" s="453"/>
      <c r="LV25" s="453"/>
      <c r="LW25" s="453"/>
      <c r="LX25" s="453"/>
      <c r="LY25" s="453"/>
      <c r="LZ25" s="453"/>
      <c r="MA25" s="453"/>
      <c r="MB25" s="453"/>
      <c r="MC25" s="453"/>
      <c r="MD25" s="453"/>
      <c r="ME25" s="453"/>
      <c r="MF25" s="453"/>
      <c r="MG25" s="453"/>
      <c r="MH25" s="453"/>
      <c r="MI25" s="453"/>
      <c r="MJ25" s="453"/>
      <c r="MK25" s="453"/>
      <c r="ML25" s="453"/>
      <c r="MM25" s="453"/>
      <c r="MN25" s="239"/>
    </row>
    <row r="26" spans="1:352" ht="17" customHeight="1">
      <c r="A26" s="397">
        <f t="shared" si="6"/>
        <v>24</v>
      </c>
      <c r="B26" s="398" t="s">
        <v>143</v>
      </c>
      <c r="C26" s="399"/>
      <c r="D26" s="399"/>
      <c r="E26" s="400"/>
      <c r="F26" s="396"/>
      <c r="G26" s="396"/>
      <c r="H26" s="396"/>
      <c r="I26" s="396"/>
      <c r="J26" s="396"/>
      <c r="K26" s="396"/>
      <c r="L26" s="396"/>
      <c r="M26" s="396"/>
      <c r="N26" s="396"/>
      <c r="O26" s="396"/>
      <c r="P26" s="401"/>
      <c r="Q26" s="444" t="str">
        <f t="shared" si="4"/>
        <v>Name</v>
      </c>
      <c r="R26" s="396"/>
      <c r="S26" s="396"/>
      <c r="T26" s="396"/>
      <c r="U26" s="396"/>
      <c r="V26" s="396"/>
      <c r="W26" s="396"/>
      <c r="X26" s="396"/>
      <c r="Y26" s="396"/>
      <c r="Z26" s="396"/>
      <c r="AA26" s="396"/>
      <c r="AB26" s="396"/>
      <c r="AC26" s="396"/>
      <c r="AD26" s="401"/>
      <c r="AE26" s="4"/>
      <c r="AF26" s="449">
        <f t="shared" si="5"/>
        <v>0</v>
      </c>
      <c r="AG26" s="457" t="s">
        <v>2</v>
      </c>
      <c r="AH26" s="459">
        <f t="shared" si="1"/>
        <v>0</v>
      </c>
      <c r="AI26" s="459">
        <f t="shared" si="8"/>
        <v>0</v>
      </c>
      <c r="AJ26" s="459">
        <f t="shared" si="8"/>
        <v>0</v>
      </c>
      <c r="AK26" s="459">
        <f t="shared" si="8"/>
        <v>0</v>
      </c>
      <c r="AL26" s="459">
        <f t="shared" si="8"/>
        <v>0</v>
      </c>
      <c r="AM26" s="459">
        <f t="shared" si="8"/>
        <v>0</v>
      </c>
      <c r="AN26" s="459">
        <f t="shared" si="8"/>
        <v>0</v>
      </c>
      <c r="AO26" s="459">
        <f t="shared" si="8"/>
        <v>0</v>
      </c>
      <c r="AP26" s="459">
        <f t="shared" si="8"/>
        <v>0</v>
      </c>
      <c r="AQ26" s="459">
        <f t="shared" si="8"/>
        <v>0</v>
      </c>
      <c r="AR26" s="459">
        <f t="shared" si="8"/>
        <v>0</v>
      </c>
      <c r="AS26" s="459">
        <f t="shared" si="8"/>
        <v>0</v>
      </c>
      <c r="AT26" s="459">
        <f t="shared" si="8"/>
        <v>0</v>
      </c>
      <c r="AU26" s="459">
        <f t="shared" si="8"/>
        <v>0</v>
      </c>
      <c r="AV26" s="459">
        <f t="shared" si="8"/>
        <v>0</v>
      </c>
      <c r="AW26" s="459">
        <f t="shared" si="8"/>
        <v>0</v>
      </c>
      <c r="AX26" s="459">
        <f t="shared" si="8"/>
        <v>0</v>
      </c>
      <c r="AY26" s="459">
        <f t="shared" si="7"/>
        <v>0</v>
      </c>
      <c r="AZ26" s="459">
        <f t="shared" si="7"/>
        <v>0</v>
      </c>
      <c r="BA26" s="459">
        <f t="shared" si="7"/>
        <v>0</v>
      </c>
      <c r="BB26" s="459">
        <f t="shared" si="7"/>
        <v>0</v>
      </c>
      <c r="BC26" s="459">
        <f t="shared" si="7"/>
        <v>0</v>
      </c>
      <c r="BD26" s="459">
        <f t="shared" si="7"/>
        <v>0</v>
      </c>
      <c r="BE26" s="460">
        <f t="shared" si="7"/>
        <v>0</v>
      </c>
      <c r="BF26" s="219"/>
      <c r="BG26" s="451"/>
      <c r="BH26" s="451"/>
      <c r="BI26" s="451"/>
      <c r="BJ26" s="451"/>
      <c r="BK26" s="451"/>
      <c r="BL26" s="451"/>
      <c r="BM26" s="451"/>
      <c r="BN26" s="451"/>
      <c r="BO26" s="451"/>
      <c r="BP26" s="451"/>
      <c r="BQ26" s="451"/>
      <c r="BR26" s="451"/>
      <c r="BS26" s="451"/>
      <c r="BT26" s="451"/>
      <c r="BU26" s="451"/>
      <c r="BV26" s="451"/>
      <c r="BW26" s="451"/>
      <c r="BX26" s="451"/>
      <c r="BY26" s="451"/>
      <c r="BZ26" s="451"/>
      <c r="CA26" s="451"/>
      <c r="CB26" s="451"/>
      <c r="CC26" s="451"/>
      <c r="CD26" s="451"/>
      <c r="CE26" s="451"/>
      <c r="CF26" s="451"/>
      <c r="CG26" s="451"/>
      <c r="CH26" s="451"/>
      <c r="CI26" s="451"/>
      <c r="CJ26" s="451"/>
      <c r="CK26" s="451"/>
      <c r="CL26" s="451"/>
      <c r="CM26" s="451"/>
      <c r="CN26" s="451"/>
      <c r="CO26" s="451"/>
      <c r="CP26" s="451"/>
      <c r="CQ26" s="451"/>
      <c r="CR26" s="451"/>
      <c r="CS26" s="451"/>
      <c r="CT26" s="451"/>
      <c r="CU26" s="451"/>
      <c r="CV26" s="451"/>
      <c r="CW26" s="451"/>
      <c r="CX26" s="451"/>
      <c r="CY26" s="451"/>
      <c r="CZ26" s="451"/>
      <c r="DA26" s="451"/>
      <c r="DB26" s="451"/>
      <c r="DC26" s="451"/>
      <c r="DD26" s="451"/>
      <c r="DE26" s="451"/>
      <c r="DF26" s="451"/>
      <c r="DG26" s="451"/>
      <c r="DH26" s="451"/>
      <c r="DI26" s="451"/>
      <c r="DJ26" s="451"/>
      <c r="DK26" s="451"/>
      <c r="DL26" s="451"/>
      <c r="DM26" s="451"/>
      <c r="DN26" s="451"/>
      <c r="DO26" s="451"/>
      <c r="DP26" s="451"/>
      <c r="DQ26" s="451"/>
      <c r="DR26" s="451"/>
      <c r="DS26" s="451"/>
      <c r="DT26" s="451"/>
      <c r="DU26" s="451"/>
      <c r="DV26" s="451"/>
      <c r="DW26" s="451"/>
      <c r="DX26" s="451"/>
      <c r="DY26" s="451"/>
      <c r="DZ26" s="451"/>
      <c r="EA26" s="451"/>
      <c r="EB26" s="451"/>
      <c r="EC26" s="451"/>
      <c r="ED26" s="451"/>
      <c r="EE26" s="451"/>
      <c r="EF26" s="451"/>
      <c r="EG26" s="451"/>
      <c r="EH26" s="451"/>
      <c r="EI26" s="451"/>
      <c r="EJ26" s="451"/>
      <c r="EK26" s="451"/>
      <c r="EL26" s="451"/>
      <c r="EM26" s="451"/>
      <c r="EN26" s="451"/>
      <c r="EO26" s="451"/>
      <c r="EP26" s="451"/>
      <c r="EQ26" s="451"/>
      <c r="ER26" s="451"/>
      <c r="ES26" s="451"/>
      <c r="ET26" s="451"/>
      <c r="EU26" s="451"/>
      <c r="EV26" s="451"/>
      <c r="EW26" s="451"/>
      <c r="EX26" s="451"/>
      <c r="EY26" s="451"/>
      <c r="EZ26" s="451"/>
      <c r="FA26" s="452"/>
      <c r="FB26" s="452"/>
      <c r="FC26" s="452"/>
      <c r="FD26" s="452"/>
      <c r="FE26" s="452"/>
      <c r="FF26" s="452"/>
      <c r="FG26" s="452"/>
      <c r="FH26" s="452"/>
      <c r="FI26" s="452"/>
      <c r="FJ26" s="452"/>
      <c r="FK26" s="452"/>
      <c r="FL26" s="452"/>
      <c r="FM26" s="452"/>
      <c r="FN26" s="452"/>
      <c r="FO26" s="452"/>
      <c r="FP26" s="452"/>
      <c r="FQ26" s="452"/>
      <c r="FR26" s="452"/>
      <c r="FS26" s="452"/>
      <c r="FT26" s="452"/>
      <c r="FU26" s="452"/>
      <c r="FV26" s="452"/>
      <c r="FW26" s="452"/>
      <c r="FX26" s="452"/>
      <c r="FY26" s="452"/>
      <c r="FZ26" s="452"/>
      <c r="GA26" s="452"/>
      <c r="GB26" s="452"/>
      <c r="GC26" s="452"/>
      <c r="GD26" s="452"/>
      <c r="GE26" s="452"/>
      <c r="GF26" s="452"/>
      <c r="GG26" s="452"/>
      <c r="GH26" s="452"/>
      <c r="GI26" s="452"/>
      <c r="GJ26" s="452"/>
      <c r="GK26" s="452"/>
      <c r="GL26" s="452"/>
      <c r="GM26" s="452"/>
      <c r="GN26" s="452"/>
      <c r="GO26" s="452"/>
      <c r="GP26" s="452"/>
      <c r="GQ26" s="452"/>
      <c r="GR26" s="452"/>
      <c r="GS26" s="452"/>
      <c r="GT26" s="452"/>
      <c r="GU26" s="452"/>
      <c r="GV26" s="452"/>
      <c r="GW26" s="452"/>
      <c r="GX26" s="452"/>
      <c r="GY26" s="452"/>
      <c r="GZ26" s="452"/>
      <c r="HA26" s="452"/>
      <c r="HB26" s="452"/>
      <c r="HC26" s="452"/>
      <c r="HD26" s="452"/>
      <c r="HE26" s="452"/>
      <c r="HF26" s="452"/>
      <c r="HG26" s="452"/>
      <c r="HH26" s="452"/>
      <c r="HI26" s="452"/>
      <c r="HJ26" s="452"/>
      <c r="HK26" s="452"/>
      <c r="HL26" s="452"/>
      <c r="HM26" s="452"/>
      <c r="HN26" s="452"/>
      <c r="HO26" s="452"/>
      <c r="HP26" s="452"/>
      <c r="HQ26" s="452"/>
      <c r="HR26" s="452"/>
      <c r="HS26" s="452"/>
      <c r="HT26" s="452"/>
      <c r="HU26" s="452"/>
      <c r="HV26" s="452"/>
      <c r="HW26" s="452"/>
      <c r="HX26" s="452"/>
      <c r="HY26" s="452"/>
      <c r="HZ26" s="452"/>
      <c r="IA26" s="452"/>
      <c r="IB26" s="452"/>
      <c r="IC26" s="452"/>
      <c r="ID26" s="452"/>
      <c r="IE26" s="452"/>
      <c r="IF26" s="452"/>
      <c r="IG26" s="452"/>
      <c r="IH26" s="452"/>
      <c r="II26" s="452"/>
      <c r="IJ26" s="452"/>
      <c r="IK26" s="452"/>
      <c r="IL26" s="452"/>
      <c r="IM26" s="452"/>
      <c r="IN26" s="452"/>
      <c r="IO26" s="452"/>
      <c r="IP26" s="452"/>
      <c r="IQ26" s="452"/>
      <c r="IR26" s="452"/>
      <c r="IS26" s="453"/>
      <c r="IT26" s="453"/>
      <c r="IU26" s="453"/>
      <c r="IV26" s="453"/>
      <c r="IW26" s="453"/>
      <c r="IX26" s="453"/>
      <c r="IY26" s="453"/>
      <c r="IZ26" s="453"/>
      <c r="JA26" s="453"/>
      <c r="JB26" s="453"/>
      <c r="JC26" s="453"/>
      <c r="JD26" s="453"/>
      <c r="JE26" s="453"/>
      <c r="JF26" s="453"/>
      <c r="JG26" s="453"/>
      <c r="JH26" s="453"/>
      <c r="JI26" s="453"/>
      <c r="JJ26" s="453"/>
      <c r="JK26" s="453"/>
      <c r="JL26" s="453"/>
      <c r="JM26" s="453"/>
      <c r="JN26" s="453"/>
      <c r="JO26" s="453"/>
      <c r="JP26" s="453"/>
      <c r="JQ26" s="453"/>
      <c r="JR26" s="453"/>
      <c r="JS26" s="453"/>
      <c r="JT26" s="453"/>
      <c r="JU26" s="453"/>
      <c r="JV26" s="453"/>
      <c r="JW26" s="453"/>
      <c r="JX26" s="453"/>
      <c r="JY26" s="453"/>
      <c r="JZ26" s="453"/>
      <c r="KA26" s="453"/>
      <c r="KB26" s="453"/>
      <c r="KC26" s="453"/>
      <c r="KD26" s="453"/>
      <c r="KE26" s="453"/>
      <c r="KF26" s="453"/>
      <c r="KG26" s="453"/>
      <c r="KH26" s="453"/>
      <c r="KI26" s="453"/>
      <c r="KJ26" s="453"/>
      <c r="KK26" s="453"/>
      <c r="KL26" s="453"/>
      <c r="KM26" s="453"/>
      <c r="KN26" s="453"/>
      <c r="KO26" s="453"/>
      <c r="KP26" s="453"/>
      <c r="KQ26" s="453"/>
      <c r="KR26" s="453"/>
      <c r="KS26" s="453"/>
      <c r="KT26" s="453"/>
      <c r="KU26" s="453"/>
      <c r="KV26" s="453"/>
      <c r="KW26" s="453"/>
      <c r="KX26" s="453"/>
      <c r="KY26" s="453"/>
      <c r="KZ26" s="453"/>
      <c r="LA26" s="453"/>
      <c r="LB26" s="453"/>
      <c r="LC26" s="453"/>
      <c r="LD26" s="453"/>
      <c r="LE26" s="453"/>
      <c r="LF26" s="453"/>
      <c r="LG26" s="453"/>
      <c r="LH26" s="453"/>
      <c r="LI26" s="453"/>
      <c r="LJ26" s="453"/>
      <c r="LK26" s="453"/>
      <c r="LL26" s="453"/>
      <c r="LM26" s="453"/>
      <c r="LN26" s="453"/>
      <c r="LO26" s="453"/>
      <c r="LP26" s="453"/>
      <c r="LQ26" s="453"/>
      <c r="LR26" s="453"/>
      <c r="LS26" s="453"/>
      <c r="LT26" s="453"/>
      <c r="LU26" s="453"/>
      <c r="LV26" s="453"/>
      <c r="LW26" s="453"/>
      <c r="LX26" s="453"/>
      <c r="LY26" s="453"/>
      <c r="LZ26" s="453"/>
      <c r="MA26" s="453"/>
      <c r="MB26" s="453"/>
      <c r="MC26" s="453"/>
      <c r="MD26" s="453"/>
      <c r="ME26" s="453"/>
      <c r="MF26" s="453"/>
      <c r="MG26" s="453"/>
      <c r="MH26" s="453"/>
      <c r="MI26" s="453"/>
      <c r="MJ26" s="453"/>
      <c r="MK26" s="453"/>
      <c r="ML26" s="453"/>
      <c r="MM26" s="453"/>
      <c r="MN26" s="239"/>
    </row>
    <row r="27" spans="1:352" ht="17" customHeight="1">
      <c r="A27" s="397">
        <f t="shared" si="6"/>
        <v>25</v>
      </c>
      <c r="B27" s="398" t="s">
        <v>143</v>
      </c>
      <c r="C27" s="399"/>
      <c r="D27" s="399"/>
      <c r="E27" s="400"/>
      <c r="F27" s="396"/>
      <c r="G27" s="396"/>
      <c r="H27" s="396"/>
      <c r="I27" s="396"/>
      <c r="J27" s="396"/>
      <c r="K27" s="396"/>
      <c r="L27" s="396"/>
      <c r="M27" s="396"/>
      <c r="N27" s="396"/>
      <c r="O27" s="396"/>
      <c r="P27" s="401"/>
      <c r="Q27" s="444" t="str">
        <f t="shared" si="4"/>
        <v>Name</v>
      </c>
      <c r="R27" s="396"/>
      <c r="S27" s="396"/>
      <c r="T27" s="396"/>
      <c r="U27" s="396"/>
      <c r="V27" s="396"/>
      <c r="W27" s="396"/>
      <c r="X27" s="396"/>
      <c r="Y27" s="396"/>
      <c r="Z27" s="396"/>
      <c r="AA27" s="396"/>
      <c r="AB27" s="396"/>
      <c r="AC27" s="396"/>
      <c r="AD27" s="401"/>
      <c r="AE27" s="4"/>
      <c r="AF27" s="449">
        <f t="shared" si="5"/>
        <v>0</v>
      </c>
      <c r="AG27" s="457" t="s">
        <v>2</v>
      </c>
      <c r="AH27" s="459">
        <f t="shared" si="1"/>
        <v>0</v>
      </c>
      <c r="AI27" s="459">
        <f t="shared" si="8"/>
        <v>0</v>
      </c>
      <c r="AJ27" s="459">
        <f t="shared" si="8"/>
        <v>0</v>
      </c>
      <c r="AK27" s="459">
        <f t="shared" si="8"/>
        <v>0</v>
      </c>
      <c r="AL27" s="459">
        <f t="shared" si="8"/>
        <v>0</v>
      </c>
      <c r="AM27" s="459">
        <f t="shared" si="8"/>
        <v>0</v>
      </c>
      <c r="AN27" s="459">
        <f t="shared" si="8"/>
        <v>0</v>
      </c>
      <c r="AO27" s="459">
        <f t="shared" si="8"/>
        <v>0</v>
      </c>
      <c r="AP27" s="459">
        <f t="shared" si="8"/>
        <v>0</v>
      </c>
      <c r="AQ27" s="459">
        <f t="shared" si="8"/>
        <v>0</v>
      </c>
      <c r="AR27" s="459">
        <f t="shared" si="8"/>
        <v>0</v>
      </c>
      <c r="AS27" s="459">
        <f t="shared" si="8"/>
        <v>0</v>
      </c>
      <c r="AT27" s="459">
        <f t="shared" si="8"/>
        <v>0</v>
      </c>
      <c r="AU27" s="459">
        <f t="shared" si="8"/>
        <v>0</v>
      </c>
      <c r="AV27" s="459">
        <f t="shared" si="8"/>
        <v>0</v>
      </c>
      <c r="AW27" s="459">
        <f t="shared" si="8"/>
        <v>0</v>
      </c>
      <c r="AX27" s="459">
        <f t="shared" si="8"/>
        <v>0</v>
      </c>
      <c r="AY27" s="459">
        <f t="shared" si="7"/>
        <v>0</v>
      </c>
      <c r="AZ27" s="459">
        <f t="shared" si="7"/>
        <v>0</v>
      </c>
      <c r="BA27" s="459">
        <f t="shared" si="7"/>
        <v>0</v>
      </c>
      <c r="BB27" s="459">
        <f t="shared" si="7"/>
        <v>0</v>
      </c>
      <c r="BC27" s="459">
        <f t="shared" si="7"/>
        <v>0</v>
      </c>
      <c r="BD27" s="459">
        <f t="shared" si="7"/>
        <v>0</v>
      </c>
      <c r="BE27" s="460">
        <f t="shared" si="7"/>
        <v>0</v>
      </c>
      <c r="BF27" s="219"/>
      <c r="BG27" s="451"/>
      <c r="BH27" s="451"/>
      <c r="BI27" s="451"/>
      <c r="BJ27" s="451"/>
      <c r="BK27" s="451"/>
      <c r="BL27" s="451"/>
      <c r="BM27" s="451"/>
      <c r="BN27" s="451"/>
      <c r="BO27" s="451"/>
      <c r="BP27" s="451"/>
      <c r="BQ27" s="451"/>
      <c r="BR27" s="451"/>
      <c r="BS27" s="451"/>
      <c r="BT27" s="451"/>
      <c r="BU27" s="451"/>
      <c r="BV27" s="451"/>
      <c r="BW27" s="451"/>
      <c r="BX27" s="451"/>
      <c r="BY27" s="451"/>
      <c r="BZ27" s="451"/>
      <c r="CA27" s="451"/>
      <c r="CB27" s="451"/>
      <c r="CC27" s="451"/>
      <c r="CD27" s="451"/>
      <c r="CE27" s="451"/>
      <c r="CF27" s="451"/>
      <c r="CG27" s="451"/>
      <c r="CH27" s="451"/>
      <c r="CI27" s="451"/>
      <c r="CJ27" s="451"/>
      <c r="CK27" s="451"/>
      <c r="CL27" s="451"/>
      <c r="CM27" s="451"/>
      <c r="CN27" s="451"/>
      <c r="CO27" s="451"/>
      <c r="CP27" s="451"/>
      <c r="CQ27" s="451"/>
      <c r="CR27" s="451"/>
      <c r="CS27" s="451"/>
      <c r="CT27" s="451"/>
      <c r="CU27" s="451"/>
      <c r="CV27" s="451"/>
      <c r="CW27" s="451"/>
      <c r="CX27" s="451"/>
      <c r="CY27" s="451"/>
      <c r="CZ27" s="451"/>
      <c r="DA27" s="451"/>
      <c r="DB27" s="451"/>
      <c r="DC27" s="451"/>
      <c r="DD27" s="451"/>
      <c r="DE27" s="451"/>
      <c r="DF27" s="451"/>
      <c r="DG27" s="451"/>
      <c r="DH27" s="451"/>
      <c r="DI27" s="451"/>
      <c r="DJ27" s="451"/>
      <c r="DK27" s="451"/>
      <c r="DL27" s="451"/>
      <c r="DM27" s="451"/>
      <c r="DN27" s="451"/>
      <c r="DO27" s="451"/>
      <c r="DP27" s="451"/>
      <c r="DQ27" s="451"/>
      <c r="DR27" s="451"/>
      <c r="DS27" s="451"/>
      <c r="DT27" s="451"/>
      <c r="DU27" s="451"/>
      <c r="DV27" s="451"/>
      <c r="DW27" s="451"/>
      <c r="DX27" s="451"/>
      <c r="DY27" s="451"/>
      <c r="DZ27" s="451"/>
      <c r="EA27" s="451"/>
      <c r="EB27" s="451"/>
      <c r="EC27" s="451"/>
      <c r="ED27" s="451"/>
      <c r="EE27" s="451"/>
      <c r="EF27" s="451"/>
      <c r="EG27" s="451"/>
      <c r="EH27" s="451"/>
      <c r="EI27" s="451"/>
      <c r="EJ27" s="451"/>
      <c r="EK27" s="451"/>
      <c r="EL27" s="451"/>
      <c r="EM27" s="451"/>
      <c r="EN27" s="451"/>
      <c r="EO27" s="451"/>
      <c r="EP27" s="451"/>
      <c r="EQ27" s="451"/>
      <c r="ER27" s="451"/>
      <c r="ES27" s="451"/>
      <c r="ET27" s="451"/>
      <c r="EU27" s="451"/>
      <c r="EV27" s="451"/>
      <c r="EW27" s="451"/>
      <c r="EX27" s="451"/>
      <c r="EY27" s="451"/>
      <c r="EZ27" s="451"/>
      <c r="FA27" s="452"/>
      <c r="FB27" s="452"/>
      <c r="FC27" s="452"/>
      <c r="FD27" s="452"/>
      <c r="FE27" s="452"/>
      <c r="FF27" s="452"/>
      <c r="FG27" s="452"/>
      <c r="FH27" s="452"/>
      <c r="FI27" s="452"/>
      <c r="FJ27" s="452"/>
      <c r="FK27" s="452"/>
      <c r="FL27" s="452"/>
      <c r="FM27" s="452"/>
      <c r="FN27" s="452"/>
      <c r="FO27" s="452"/>
      <c r="FP27" s="452"/>
      <c r="FQ27" s="452"/>
      <c r="FR27" s="452"/>
      <c r="FS27" s="452"/>
      <c r="FT27" s="452"/>
      <c r="FU27" s="452"/>
      <c r="FV27" s="452"/>
      <c r="FW27" s="452"/>
      <c r="FX27" s="452"/>
      <c r="FY27" s="452"/>
      <c r="FZ27" s="452"/>
      <c r="GA27" s="452"/>
      <c r="GB27" s="452"/>
      <c r="GC27" s="452"/>
      <c r="GD27" s="452"/>
      <c r="GE27" s="452"/>
      <c r="GF27" s="452"/>
      <c r="GG27" s="452"/>
      <c r="GH27" s="452"/>
      <c r="GI27" s="452"/>
      <c r="GJ27" s="452"/>
      <c r="GK27" s="452"/>
      <c r="GL27" s="452"/>
      <c r="GM27" s="452"/>
      <c r="GN27" s="452"/>
      <c r="GO27" s="452"/>
      <c r="GP27" s="452"/>
      <c r="GQ27" s="452"/>
      <c r="GR27" s="452"/>
      <c r="GS27" s="452"/>
      <c r="GT27" s="452"/>
      <c r="GU27" s="452"/>
      <c r="GV27" s="452"/>
      <c r="GW27" s="452"/>
      <c r="GX27" s="452"/>
      <c r="GY27" s="452"/>
      <c r="GZ27" s="452"/>
      <c r="HA27" s="452"/>
      <c r="HB27" s="452"/>
      <c r="HC27" s="452"/>
      <c r="HD27" s="452"/>
      <c r="HE27" s="452"/>
      <c r="HF27" s="452"/>
      <c r="HG27" s="452"/>
      <c r="HH27" s="452"/>
      <c r="HI27" s="452"/>
      <c r="HJ27" s="452"/>
      <c r="HK27" s="452"/>
      <c r="HL27" s="452"/>
      <c r="HM27" s="452"/>
      <c r="HN27" s="452"/>
      <c r="HO27" s="452"/>
      <c r="HP27" s="452"/>
      <c r="HQ27" s="452"/>
      <c r="HR27" s="452"/>
      <c r="HS27" s="452"/>
      <c r="HT27" s="452"/>
      <c r="HU27" s="452"/>
      <c r="HV27" s="452"/>
      <c r="HW27" s="452"/>
      <c r="HX27" s="452"/>
      <c r="HY27" s="452"/>
      <c r="HZ27" s="452"/>
      <c r="IA27" s="452"/>
      <c r="IB27" s="452"/>
      <c r="IC27" s="452"/>
      <c r="ID27" s="452"/>
      <c r="IE27" s="452"/>
      <c r="IF27" s="452"/>
      <c r="IG27" s="452"/>
      <c r="IH27" s="452"/>
      <c r="II27" s="452"/>
      <c r="IJ27" s="452"/>
      <c r="IK27" s="452"/>
      <c r="IL27" s="452"/>
      <c r="IM27" s="452"/>
      <c r="IN27" s="452"/>
      <c r="IO27" s="452"/>
      <c r="IP27" s="452"/>
      <c r="IQ27" s="452"/>
      <c r="IR27" s="452"/>
      <c r="IS27" s="453"/>
      <c r="IT27" s="453"/>
      <c r="IU27" s="453"/>
      <c r="IV27" s="453"/>
      <c r="IW27" s="453"/>
      <c r="IX27" s="453"/>
      <c r="IY27" s="453"/>
      <c r="IZ27" s="453"/>
      <c r="JA27" s="453"/>
      <c r="JB27" s="453"/>
      <c r="JC27" s="453"/>
      <c r="JD27" s="453"/>
      <c r="JE27" s="453"/>
      <c r="JF27" s="453"/>
      <c r="JG27" s="453"/>
      <c r="JH27" s="453"/>
      <c r="JI27" s="453"/>
      <c r="JJ27" s="453"/>
      <c r="JK27" s="453"/>
      <c r="JL27" s="453"/>
      <c r="JM27" s="453"/>
      <c r="JN27" s="453"/>
      <c r="JO27" s="453"/>
      <c r="JP27" s="453"/>
      <c r="JQ27" s="453"/>
      <c r="JR27" s="453"/>
      <c r="JS27" s="453"/>
      <c r="JT27" s="453"/>
      <c r="JU27" s="453"/>
      <c r="JV27" s="453"/>
      <c r="JW27" s="453"/>
      <c r="JX27" s="453"/>
      <c r="JY27" s="453"/>
      <c r="JZ27" s="453"/>
      <c r="KA27" s="453"/>
      <c r="KB27" s="453"/>
      <c r="KC27" s="453"/>
      <c r="KD27" s="453"/>
      <c r="KE27" s="453"/>
      <c r="KF27" s="453"/>
      <c r="KG27" s="453"/>
      <c r="KH27" s="453"/>
      <c r="KI27" s="453"/>
      <c r="KJ27" s="453"/>
      <c r="KK27" s="453"/>
      <c r="KL27" s="453"/>
      <c r="KM27" s="453"/>
      <c r="KN27" s="453"/>
      <c r="KO27" s="453"/>
      <c r="KP27" s="453"/>
      <c r="KQ27" s="453"/>
      <c r="KR27" s="453"/>
      <c r="KS27" s="453"/>
      <c r="KT27" s="453"/>
      <c r="KU27" s="453"/>
      <c r="KV27" s="453"/>
      <c r="KW27" s="453"/>
      <c r="KX27" s="453"/>
      <c r="KY27" s="453"/>
      <c r="KZ27" s="453"/>
      <c r="LA27" s="453"/>
      <c r="LB27" s="453"/>
      <c r="LC27" s="453"/>
      <c r="LD27" s="453"/>
      <c r="LE27" s="453"/>
      <c r="LF27" s="453"/>
      <c r="LG27" s="453"/>
      <c r="LH27" s="453"/>
      <c r="LI27" s="453"/>
      <c r="LJ27" s="453"/>
      <c r="LK27" s="453"/>
      <c r="LL27" s="453"/>
      <c r="LM27" s="453"/>
      <c r="LN27" s="453"/>
      <c r="LO27" s="453"/>
      <c r="LP27" s="453"/>
      <c r="LQ27" s="453"/>
      <c r="LR27" s="453"/>
      <c r="LS27" s="453"/>
      <c r="LT27" s="453"/>
      <c r="LU27" s="453"/>
      <c r="LV27" s="453"/>
      <c r="LW27" s="453"/>
      <c r="LX27" s="453"/>
      <c r="LY27" s="453"/>
      <c r="LZ27" s="453"/>
      <c r="MA27" s="453"/>
      <c r="MB27" s="453"/>
      <c r="MC27" s="453"/>
      <c r="MD27" s="453"/>
      <c r="ME27" s="453"/>
      <c r="MF27" s="453"/>
      <c r="MG27" s="453"/>
      <c r="MH27" s="453"/>
      <c r="MI27" s="453"/>
      <c r="MJ27" s="453"/>
      <c r="MK27" s="453"/>
      <c r="ML27" s="453"/>
      <c r="MM27" s="453"/>
      <c r="MN27" s="239"/>
    </row>
    <row r="28" spans="1:352" ht="17" customHeight="1">
      <c r="A28" s="397">
        <f t="shared" si="6"/>
        <v>26</v>
      </c>
      <c r="B28" s="398" t="s">
        <v>143</v>
      </c>
      <c r="C28" s="399"/>
      <c r="D28" s="399"/>
      <c r="E28" s="400"/>
      <c r="F28" s="396"/>
      <c r="G28" s="396"/>
      <c r="H28" s="396"/>
      <c r="I28" s="396"/>
      <c r="J28" s="396"/>
      <c r="K28" s="396"/>
      <c r="L28" s="396"/>
      <c r="M28" s="396"/>
      <c r="N28" s="396"/>
      <c r="O28" s="396"/>
      <c r="P28" s="401"/>
      <c r="Q28" s="444" t="str">
        <f t="shared" si="4"/>
        <v>Name</v>
      </c>
      <c r="R28" s="396"/>
      <c r="S28" s="396"/>
      <c r="T28" s="396"/>
      <c r="U28" s="396"/>
      <c r="V28" s="396"/>
      <c r="W28" s="396"/>
      <c r="X28" s="396"/>
      <c r="Y28" s="396"/>
      <c r="Z28" s="396"/>
      <c r="AA28" s="396"/>
      <c r="AB28" s="396"/>
      <c r="AC28" s="396"/>
      <c r="AD28" s="401"/>
      <c r="AE28" s="4"/>
      <c r="AF28" s="449">
        <f t="shared" si="5"/>
        <v>0</v>
      </c>
      <c r="AG28" s="457" t="s">
        <v>2</v>
      </c>
      <c r="AH28" s="459">
        <f t="shared" si="1"/>
        <v>0</v>
      </c>
      <c r="AI28" s="459">
        <f t="shared" si="8"/>
        <v>0</v>
      </c>
      <c r="AJ28" s="459">
        <f t="shared" si="8"/>
        <v>0</v>
      </c>
      <c r="AK28" s="459">
        <f t="shared" si="8"/>
        <v>0</v>
      </c>
      <c r="AL28" s="459">
        <f t="shared" si="8"/>
        <v>0</v>
      </c>
      <c r="AM28" s="459">
        <f t="shared" si="8"/>
        <v>0</v>
      </c>
      <c r="AN28" s="459">
        <f t="shared" si="8"/>
        <v>0</v>
      </c>
      <c r="AO28" s="459">
        <f t="shared" si="8"/>
        <v>0</v>
      </c>
      <c r="AP28" s="459">
        <f t="shared" si="8"/>
        <v>0</v>
      </c>
      <c r="AQ28" s="459">
        <f t="shared" si="8"/>
        <v>0</v>
      </c>
      <c r="AR28" s="459">
        <f t="shared" si="8"/>
        <v>0</v>
      </c>
      <c r="AS28" s="459">
        <f t="shared" si="8"/>
        <v>0</v>
      </c>
      <c r="AT28" s="459">
        <f t="shared" si="8"/>
        <v>0</v>
      </c>
      <c r="AU28" s="459">
        <f t="shared" si="8"/>
        <v>0</v>
      </c>
      <c r="AV28" s="459">
        <f t="shared" si="8"/>
        <v>0</v>
      </c>
      <c r="AW28" s="459">
        <f t="shared" si="8"/>
        <v>0</v>
      </c>
      <c r="AX28" s="459">
        <f t="shared" si="8"/>
        <v>0</v>
      </c>
      <c r="AY28" s="459">
        <f t="shared" si="7"/>
        <v>0</v>
      </c>
      <c r="AZ28" s="459">
        <f t="shared" si="7"/>
        <v>0</v>
      </c>
      <c r="BA28" s="459">
        <f t="shared" si="7"/>
        <v>0</v>
      </c>
      <c r="BB28" s="459">
        <f t="shared" si="7"/>
        <v>0</v>
      </c>
      <c r="BC28" s="459">
        <f t="shared" si="7"/>
        <v>0</v>
      </c>
      <c r="BD28" s="459">
        <f t="shared" si="7"/>
        <v>0</v>
      </c>
      <c r="BE28" s="460">
        <f t="shared" si="7"/>
        <v>0</v>
      </c>
      <c r="BF28" s="219"/>
      <c r="BG28" s="451"/>
      <c r="BH28" s="451"/>
      <c r="BI28" s="451"/>
      <c r="BJ28" s="451"/>
      <c r="BK28" s="451"/>
      <c r="BL28" s="451"/>
      <c r="BM28" s="451"/>
      <c r="BN28" s="451"/>
      <c r="BO28" s="451"/>
      <c r="BP28" s="451"/>
      <c r="BQ28" s="451"/>
      <c r="BR28" s="451"/>
      <c r="BS28" s="451"/>
      <c r="BT28" s="451"/>
      <c r="BU28" s="451"/>
      <c r="BV28" s="451"/>
      <c r="BW28" s="451"/>
      <c r="BX28" s="451"/>
      <c r="BY28" s="451"/>
      <c r="BZ28" s="451"/>
      <c r="CA28" s="451"/>
      <c r="CB28" s="451"/>
      <c r="CC28" s="451"/>
      <c r="CD28" s="451"/>
      <c r="CE28" s="451"/>
      <c r="CF28" s="451"/>
      <c r="CG28" s="451"/>
      <c r="CH28" s="451"/>
      <c r="CI28" s="451"/>
      <c r="CJ28" s="451"/>
      <c r="CK28" s="451"/>
      <c r="CL28" s="451"/>
      <c r="CM28" s="451"/>
      <c r="CN28" s="451"/>
      <c r="CO28" s="451"/>
      <c r="CP28" s="451"/>
      <c r="CQ28" s="451"/>
      <c r="CR28" s="451"/>
      <c r="CS28" s="451"/>
      <c r="CT28" s="451"/>
      <c r="CU28" s="451"/>
      <c r="CV28" s="451"/>
      <c r="CW28" s="451"/>
      <c r="CX28" s="451"/>
      <c r="CY28" s="451"/>
      <c r="CZ28" s="451"/>
      <c r="DA28" s="451"/>
      <c r="DB28" s="451"/>
      <c r="DC28" s="451"/>
      <c r="DD28" s="451"/>
      <c r="DE28" s="451"/>
      <c r="DF28" s="451"/>
      <c r="DG28" s="451"/>
      <c r="DH28" s="451"/>
      <c r="DI28" s="451"/>
      <c r="DJ28" s="451"/>
      <c r="DK28" s="451"/>
      <c r="DL28" s="451"/>
      <c r="DM28" s="451"/>
      <c r="DN28" s="451"/>
      <c r="DO28" s="451"/>
      <c r="DP28" s="451"/>
      <c r="DQ28" s="451"/>
      <c r="DR28" s="451"/>
      <c r="DS28" s="451"/>
      <c r="DT28" s="451"/>
      <c r="DU28" s="451"/>
      <c r="DV28" s="451"/>
      <c r="DW28" s="451"/>
      <c r="DX28" s="451"/>
      <c r="DY28" s="451"/>
      <c r="DZ28" s="451"/>
      <c r="EA28" s="451"/>
      <c r="EB28" s="451"/>
      <c r="EC28" s="451"/>
      <c r="ED28" s="451"/>
      <c r="EE28" s="451"/>
      <c r="EF28" s="451"/>
      <c r="EG28" s="451"/>
      <c r="EH28" s="451"/>
      <c r="EI28" s="451"/>
      <c r="EJ28" s="451"/>
      <c r="EK28" s="451"/>
      <c r="EL28" s="451"/>
      <c r="EM28" s="451"/>
      <c r="EN28" s="451"/>
      <c r="EO28" s="451"/>
      <c r="EP28" s="451"/>
      <c r="EQ28" s="451"/>
      <c r="ER28" s="451"/>
      <c r="ES28" s="451"/>
      <c r="ET28" s="451"/>
      <c r="EU28" s="451"/>
      <c r="EV28" s="451"/>
      <c r="EW28" s="451"/>
      <c r="EX28" s="451"/>
      <c r="EY28" s="451"/>
      <c r="EZ28" s="451"/>
      <c r="FA28" s="452"/>
      <c r="FB28" s="452"/>
      <c r="FC28" s="452"/>
      <c r="FD28" s="452"/>
      <c r="FE28" s="452"/>
      <c r="FF28" s="452"/>
      <c r="FG28" s="452"/>
      <c r="FH28" s="452"/>
      <c r="FI28" s="452"/>
      <c r="FJ28" s="452"/>
      <c r="FK28" s="452"/>
      <c r="FL28" s="452"/>
      <c r="FM28" s="452"/>
      <c r="FN28" s="452"/>
      <c r="FO28" s="452"/>
      <c r="FP28" s="452"/>
      <c r="FQ28" s="452"/>
      <c r="FR28" s="452"/>
      <c r="FS28" s="452"/>
      <c r="FT28" s="452"/>
      <c r="FU28" s="452"/>
      <c r="FV28" s="452"/>
      <c r="FW28" s="452"/>
      <c r="FX28" s="452"/>
      <c r="FY28" s="452"/>
      <c r="FZ28" s="452"/>
      <c r="GA28" s="452"/>
      <c r="GB28" s="452"/>
      <c r="GC28" s="452"/>
      <c r="GD28" s="452"/>
      <c r="GE28" s="452"/>
      <c r="GF28" s="452"/>
      <c r="GG28" s="452"/>
      <c r="GH28" s="452"/>
      <c r="GI28" s="452"/>
      <c r="GJ28" s="452"/>
      <c r="GK28" s="452"/>
      <c r="GL28" s="452"/>
      <c r="GM28" s="452"/>
      <c r="GN28" s="452"/>
      <c r="GO28" s="452"/>
      <c r="GP28" s="452"/>
      <c r="GQ28" s="452"/>
      <c r="GR28" s="452"/>
      <c r="GS28" s="452"/>
      <c r="GT28" s="452"/>
      <c r="GU28" s="452"/>
      <c r="GV28" s="452"/>
      <c r="GW28" s="452"/>
      <c r="GX28" s="452"/>
      <c r="GY28" s="452"/>
      <c r="GZ28" s="452"/>
      <c r="HA28" s="452"/>
      <c r="HB28" s="452"/>
      <c r="HC28" s="452"/>
      <c r="HD28" s="452"/>
      <c r="HE28" s="452"/>
      <c r="HF28" s="452"/>
      <c r="HG28" s="452"/>
      <c r="HH28" s="452"/>
      <c r="HI28" s="452"/>
      <c r="HJ28" s="452"/>
      <c r="HK28" s="452"/>
      <c r="HL28" s="452"/>
      <c r="HM28" s="452"/>
      <c r="HN28" s="452"/>
      <c r="HO28" s="452"/>
      <c r="HP28" s="452"/>
      <c r="HQ28" s="452"/>
      <c r="HR28" s="452"/>
      <c r="HS28" s="452"/>
      <c r="HT28" s="452"/>
      <c r="HU28" s="452"/>
      <c r="HV28" s="452"/>
      <c r="HW28" s="452"/>
      <c r="HX28" s="452"/>
      <c r="HY28" s="452"/>
      <c r="HZ28" s="452"/>
      <c r="IA28" s="452"/>
      <c r="IB28" s="452"/>
      <c r="IC28" s="452"/>
      <c r="ID28" s="452"/>
      <c r="IE28" s="452"/>
      <c r="IF28" s="452"/>
      <c r="IG28" s="452"/>
      <c r="IH28" s="452"/>
      <c r="II28" s="452"/>
      <c r="IJ28" s="452"/>
      <c r="IK28" s="452"/>
      <c r="IL28" s="452"/>
      <c r="IM28" s="452"/>
      <c r="IN28" s="452"/>
      <c r="IO28" s="452"/>
      <c r="IP28" s="452"/>
      <c r="IQ28" s="452"/>
      <c r="IR28" s="452"/>
      <c r="IS28" s="453"/>
      <c r="IT28" s="453"/>
      <c r="IU28" s="453"/>
      <c r="IV28" s="453"/>
      <c r="IW28" s="453"/>
      <c r="IX28" s="453"/>
      <c r="IY28" s="453"/>
      <c r="IZ28" s="453"/>
      <c r="JA28" s="453"/>
      <c r="JB28" s="453"/>
      <c r="JC28" s="453"/>
      <c r="JD28" s="453"/>
      <c r="JE28" s="453"/>
      <c r="JF28" s="453"/>
      <c r="JG28" s="453"/>
      <c r="JH28" s="453"/>
      <c r="JI28" s="453"/>
      <c r="JJ28" s="453"/>
      <c r="JK28" s="453"/>
      <c r="JL28" s="453"/>
      <c r="JM28" s="453"/>
      <c r="JN28" s="453"/>
      <c r="JO28" s="453"/>
      <c r="JP28" s="453"/>
      <c r="JQ28" s="453"/>
      <c r="JR28" s="453"/>
      <c r="JS28" s="453"/>
      <c r="JT28" s="453"/>
      <c r="JU28" s="453"/>
      <c r="JV28" s="453"/>
      <c r="JW28" s="453"/>
      <c r="JX28" s="453"/>
      <c r="JY28" s="453"/>
      <c r="JZ28" s="453"/>
      <c r="KA28" s="453"/>
      <c r="KB28" s="453"/>
      <c r="KC28" s="453"/>
      <c r="KD28" s="453"/>
      <c r="KE28" s="453"/>
      <c r="KF28" s="453"/>
      <c r="KG28" s="453"/>
      <c r="KH28" s="453"/>
      <c r="KI28" s="453"/>
      <c r="KJ28" s="453"/>
      <c r="KK28" s="453"/>
      <c r="KL28" s="453"/>
      <c r="KM28" s="453"/>
      <c r="KN28" s="453"/>
      <c r="KO28" s="453"/>
      <c r="KP28" s="453"/>
      <c r="KQ28" s="453"/>
      <c r="KR28" s="453"/>
      <c r="KS28" s="453"/>
      <c r="KT28" s="453"/>
      <c r="KU28" s="453"/>
      <c r="KV28" s="453"/>
      <c r="KW28" s="453"/>
      <c r="KX28" s="453"/>
      <c r="KY28" s="453"/>
      <c r="KZ28" s="453"/>
      <c r="LA28" s="453"/>
      <c r="LB28" s="453"/>
      <c r="LC28" s="453"/>
      <c r="LD28" s="453"/>
      <c r="LE28" s="453"/>
      <c r="LF28" s="453"/>
      <c r="LG28" s="453"/>
      <c r="LH28" s="453"/>
      <c r="LI28" s="453"/>
      <c r="LJ28" s="453"/>
      <c r="LK28" s="453"/>
      <c r="LL28" s="453"/>
      <c r="LM28" s="453"/>
      <c r="LN28" s="453"/>
      <c r="LO28" s="453"/>
      <c r="LP28" s="453"/>
      <c r="LQ28" s="453"/>
      <c r="LR28" s="453"/>
      <c r="LS28" s="453"/>
      <c r="LT28" s="453"/>
      <c r="LU28" s="453"/>
      <c r="LV28" s="453"/>
      <c r="LW28" s="453"/>
      <c r="LX28" s="453"/>
      <c r="LY28" s="453"/>
      <c r="LZ28" s="453"/>
      <c r="MA28" s="453"/>
      <c r="MB28" s="453"/>
      <c r="MC28" s="453"/>
      <c r="MD28" s="453"/>
      <c r="ME28" s="453"/>
      <c r="MF28" s="453"/>
      <c r="MG28" s="453"/>
      <c r="MH28" s="453"/>
      <c r="MI28" s="453"/>
      <c r="MJ28" s="453"/>
      <c r="MK28" s="453"/>
      <c r="ML28" s="453"/>
      <c r="MM28" s="453"/>
      <c r="MN28" s="239"/>
    </row>
    <row r="29" spans="1:352" ht="17" customHeight="1">
      <c r="A29" s="397">
        <f t="shared" si="6"/>
        <v>27</v>
      </c>
      <c r="B29" s="398" t="s">
        <v>143</v>
      </c>
      <c r="C29" s="399"/>
      <c r="D29" s="399"/>
      <c r="E29" s="400"/>
      <c r="F29" s="396"/>
      <c r="G29" s="396"/>
      <c r="H29" s="396"/>
      <c r="I29" s="396"/>
      <c r="J29" s="396"/>
      <c r="K29" s="396"/>
      <c r="L29" s="396"/>
      <c r="M29" s="396"/>
      <c r="N29" s="396"/>
      <c r="O29" s="396"/>
      <c r="P29" s="401"/>
      <c r="Q29" s="444" t="str">
        <f t="shared" si="4"/>
        <v>Name</v>
      </c>
      <c r="R29" s="396"/>
      <c r="S29" s="396"/>
      <c r="T29" s="396"/>
      <c r="U29" s="396"/>
      <c r="V29" s="396"/>
      <c r="W29" s="396"/>
      <c r="X29" s="396"/>
      <c r="Y29" s="396"/>
      <c r="Z29" s="396"/>
      <c r="AA29" s="396"/>
      <c r="AB29" s="396"/>
      <c r="AC29" s="396"/>
      <c r="AD29" s="401"/>
      <c r="AE29" s="4"/>
      <c r="AF29" s="449">
        <f t="shared" si="5"/>
        <v>0</v>
      </c>
      <c r="AG29" s="457" t="s">
        <v>2</v>
      </c>
      <c r="AH29" s="459">
        <f t="shared" si="1"/>
        <v>0</v>
      </c>
      <c r="AI29" s="459">
        <f t="shared" si="8"/>
        <v>0</v>
      </c>
      <c r="AJ29" s="459">
        <f t="shared" si="8"/>
        <v>0</v>
      </c>
      <c r="AK29" s="459">
        <f t="shared" si="8"/>
        <v>0</v>
      </c>
      <c r="AL29" s="459">
        <f t="shared" si="8"/>
        <v>0</v>
      </c>
      <c r="AM29" s="459">
        <f t="shared" si="8"/>
        <v>0</v>
      </c>
      <c r="AN29" s="459">
        <f t="shared" si="8"/>
        <v>0</v>
      </c>
      <c r="AO29" s="459">
        <f t="shared" si="8"/>
        <v>0</v>
      </c>
      <c r="AP29" s="459">
        <f t="shared" si="8"/>
        <v>0</v>
      </c>
      <c r="AQ29" s="459">
        <f t="shared" si="8"/>
        <v>0</v>
      </c>
      <c r="AR29" s="459">
        <f t="shared" si="8"/>
        <v>0</v>
      </c>
      <c r="AS29" s="459">
        <f t="shared" si="8"/>
        <v>0</v>
      </c>
      <c r="AT29" s="459">
        <f t="shared" si="8"/>
        <v>0</v>
      </c>
      <c r="AU29" s="459">
        <f t="shared" si="8"/>
        <v>0</v>
      </c>
      <c r="AV29" s="459">
        <f t="shared" si="8"/>
        <v>0</v>
      </c>
      <c r="AW29" s="459">
        <f t="shared" si="8"/>
        <v>0</v>
      </c>
      <c r="AX29" s="459">
        <f t="shared" si="8"/>
        <v>0</v>
      </c>
      <c r="AY29" s="459">
        <f t="shared" si="7"/>
        <v>0</v>
      </c>
      <c r="AZ29" s="459">
        <f t="shared" si="7"/>
        <v>0</v>
      </c>
      <c r="BA29" s="459">
        <f t="shared" si="7"/>
        <v>0</v>
      </c>
      <c r="BB29" s="459">
        <f t="shared" si="7"/>
        <v>0</v>
      </c>
      <c r="BC29" s="459">
        <f t="shared" si="7"/>
        <v>0</v>
      </c>
      <c r="BD29" s="459">
        <f t="shared" si="7"/>
        <v>0</v>
      </c>
      <c r="BE29" s="460">
        <f t="shared" si="7"/>
        <v>0</v>
      </c>
      <c r="BF29" s="219"/>
      <c r="BG29" s="451"/>
      <c r="BH29" s="451"/>
      <c r="BI29" s="451"/>
      <c r="BJ29" s="451"/>
      <c r="BK29" s="451"/>
      <c r="BL29" s="451"/>
      <c r="BM29" s="451"/>
      <c r="BN29" s="451"/>
      <c r="BO29" s="451"/>
      <c r="BP29" s="451"/>
      <c r="BQ29" s="451"/>
      <c r="BR29" s="451"/>
      <c r="BS29" s="451"/>
      <c r="BT29" s="451"/>
      <c r="BU29" s="451"/>
      <c r="BV29" s="451"/>
      <c r="BW29" s="451"/>
      <c r="BX29" s="451"/>
      <c r="BY29" s="451"/>
      <c r="BZ29" s="451"/>
      <c r="CA29" s="451"/>
      <c r="CB29" s="451"/>
      <c r="CC29" s="451"/>
      <c r="CD29" s="451"/>
      <c r="CE29" s="451"/>
      <c r="CF29" s="451"/>
      <c r="CG29" s="451"/>
      <c r="CH29" s="451"/>
      <c r="CI29" s="451"/>
      <c r="CJ29" s="451"/>
      <c r="CK29" s="451"/>
      <c r="CL29" s="451"/>
      <c r="CM29" s="451"/>
      <c r="CN29" s="451"/>
      <c r="CO29" s="451"/>
      <c r="CP29" s="451"/>
      <c r="CQ29" s="451"/>
      <c r="CR29" s="451"/>
      <c r="CS29" s="451"/>
      <c r="CT29" s="451"/>
      <c r="CU29" s="451"/>
      <c r="CV29" s="451"/>
      <c r="CW29" s="451"/>
      <c r="CX29" s="451"/>
      <c r="CY29" s="451"/>
      <c r="CZ29" s="451"/>
      <c r="DA29" s="451"/>
      <c r="DB29" s="451"/>
      <c r="DC29" s="451"/>
      <c r="DD29" s="451"/>
      <c r="DE29" s="451"/>
      <c r="DF29" s="451"/>
      <c r="DG29" s="451"/>
      <c r="DH29" s="451"/>
      <c r="DI29" s="451"/>
      <c r="DJ29" s="451"/>
      <c r="DK29" s="451"/>
      <c r="DL29" s="451"/>
      <c r="DM29" s="451"/>
      <c r="DN29" s="451"/>
      <c r="DO29" s="451"/>
      <c r="DP29" s="451"/>
      <c r="DQ29" s="451"/>
      <c r="DR29" s="451"/>
      <c r="DS29" s="451"/>
      <c r="DT29" s="451"/>
      <c r="DU29" s="451"/>
      <c r="DV29" s="451"/>
      <c r="DW29" s="451"/>
      <c r="DX29" s="451"/>
      <c r="DY29" s="451"/>
      <c r="DZ29" s="451"/>
      <c r="EA29" s="451"/>
      <c r="EB29" s="451"/>
      <c r="EC29" s="451"/>
      <c r="ED29" s="451"/>
      <c r="EE29" s="451"/>
      <c r="EF29" s="451"/>
      <c r="EG29" s="451"/>
      <c r="EH29" s="451"/>
      <c r="EI29" s="451"/>
      <c r="EJ29" s="451"/>
      <c r="EK29" s="451"/>
      <c r="EL29" s="451"/>
      <c r="EM29" s="451"/>
      <c r="EN29" s="451"/>
      <c r="EO29" s="451"/>
      <c r="EP29" s="451"/>
      <c r="EQ29" s="451"/>
      <c r="ER29" s="451"/>
      <c r="ES29" s="451"/>
      <c r="ET29" s="451"/>
      <c r="EU29" s="451"/>
      <c r="EV29" s="451"/>
      <c r="EW29" s="451"/>
      <c r="EX29" s="451"/>
      <c r="EY29" s="451"/>
      <c r="EZ29" s="451"/>
      <c r="FA29" s="452"/>
      <c r="FB29" s="452"/>
      <c r="FC29" s="452"/>
      <c r="FD29" s="452"/>
      <c r="FE29" s="452"/>
      <c r="FF29" s="452"/>
      <c r="FG29" s="452"/>
      <c r="FH29" s="452"/>
      <c r="FI29" s="452"/>
      <c r="FJ29" s="452"/>
      <c r="FK29" s="452"/>
      <c r="FL29" s="452"/>
      <c r="FM29" s="452"/>
      <c r="FN29" s="452"/>
      <c r="FO29" s="452"/>
      <c r="FP29" s="452"/>
      <c r="FQ29" s="452"/>
      <c r="FR29" s="452"/>
      <c r="FS29" s="452"/>
      <c r="FT29" s="452"/>
      <c r="FU29" s="452"/>
      <c r="FV29" s="452"/>
      <c r="FW29" s="452"/>
      <c r="FX29" s="452"/>
      <c r="FY29" s="452"/>
      <c r="FZ29" s="452"/>
      <c r="GA29" s="452"/>
      <c r="GB29" s="452"/>
      <c r="GC29" s="452"/>
      <c r="GD29" s="452"/>
      <c r="GE29" s="452"/>
      <c r="GF29" s="452"/>
      <c r="GG29" s="452"/>
      <c r="GH29" s="452"/>
      <c r="GI29" s="452"/>
      <c r="GJ29" s="452"/>
      <c r="GK29" s="452"/>
      <c r="GL29" s="452"/>
      <c r="GM29" s="452"/>
      <c r="GN29" s="452"/>
      <c r="GO29" s="452"/>
      <c r="GP29" s="452"/>
      <c r="GQ29" s="452"/>
      <c r="GR29" s="452"/>
      <c r="GS29" s="452"/>
      <c r="GT29" s="452"/>
      <c r="GU29" s="452"/>
      <c r="GV29" s="452"/>
      <c r="GW29" s="452"/>
      <c r="GX29" s="452"/>
      <c r="GY29" s="452"/>
      <c r="GZ29" s="452"/>
      <c r="HA29" s="452"/>
      <c r="HB29" s="452"/>
      <c r="HC29" s="452"/>
      <c r="HD29" s="452"/>
      <c r="HE29" s="452"/>
      <c r="HF29" s="452"/>
      <c r="HG29" s="452"/>
      <c r="HH29" s="452"/>
      <c r="HI29" s="452"/>
      <c r="HJ29" s="452"/>
      <c r="HK29" s="452"/>
      <c r="HL29" s="452"/>
      <c r="HM29" s="452"/>
      <c r="HN29" s="452"/>
      <c r="HO29" s="452"/>
      <c r="HP29" s="452"/>
      <c r="HQ29" s="452"/>
      <c r="HR29" s="452"/>
      <c r="HS29" s="452"/>
      <c r="HT29" s="452"/>
      <c r="HU29" s="452"/>
      <c r="HV29" s="452"/>
      <c r="HW29" s="452"/>
      <c r="HX29" s="452"/>
      <c r="HY29" s="452"/>
      <c r="HZ29" s="452"/>
      <c r="IA29" s="452"/>
      <c r="IB29" s="452"/>
      <c r="IC29" s="452"/>
      <c r="ID29" s="452"/>
      <c r="IE29" s="452"/>
      <c r="IF29" s="452"/>
      <c r="IG29" s="452"/>
      <c r="IH29" s="452"/>
      <c r="II29" s="452"/>
      <c r="IJ29" s="452"/>
      <c r="IK29" s="452"/>
      <c r="IL29" s="452"/>
      <c r="IM29" s="452"/>
      <c r="IN29" s="452"/>
      <c r="IO29" s="452"/>
      <c r="IP29" s="452"/>
      <c r="IQ29" s="452"/>
      <c r="IR29" s="452"/>
      <c r="IS29" s="453"/>
      <c r="IT29" s="453"/>
      <c r="IU29" s="453"/>
      <c r="IV29" s="453"/>
      <c r="IW29" s="453"/>
      <c r="IX29" s="453"/>
      <c r="IY29" s="453"/>
      <c r="IZ29" s="453"/>
      <c r="JA29" s="453"/>
      <c r="JB29" s="453"/>
      <c r="JC29" s="453"/>
      <c r="JD29" s="453"/>
      <c r="JE29" s="453"/>
      <c r="JF29" s="453"/>
      <c r="JG29" s="453"/>
      <c r="JH29" s="453"/>
      <c r="JI29" s="453"/>
      <c r="JJ29" s="453"/>
      <c r="JK29" s="453"/>
      <c r="JL29" s="453"/>
      <c r="JM29" s="453"/>
      <c r="JN29" s="453"/>
      <c r="JO29" s="453"/>
      <c r="JP29" s="453"/>
      <c r="JQ29" s="453"/>
      <c r="JR29" s="453"/>
      <c r="JS29" s="453"/>
      <c r="JT29" s="453"/>
      <c r="JU29" s="453"/>
      <c r="JV29" s="453"/>
      <c r="JW29" s="453"/>
      <c r="JX29" s="453"/>
      <c r="JY29" s="453"/>
      <c r="JZ29" s="453"/>
      <c r="KA29" s="453"/>
      <c r="KB29" s="453"/>
      <c r="KC29" s="453"/>
      <c r="KD29" s="453"/>
      <c r="KE29" s="453"/>
      <c r="KF29" s="453"/>
      <c r="KG29" s="453"/>
      <c r="KH29" s="453"/>
      <c r="KI29" s="453"/>
      <c r="KJ29" s="453"/>
      <c r="KK29" s="453"/>
      <c r="KL29" s="453"/>
      <c r="KM29" s="453"/>
      <c r="KN29" s="453"/>
      <c r="KO29" s="453"/>
      <c r="KP29" s="453"/>
      <c r="KQ29" s="453"/>
      <c r="KR29" s="453"/>
      <c r="KS29" s="453"/>
      <c r="KT29" s="453"/>
      <c r="KU29" s="453"/>
      <c r="KV29" s="453"/>
      <c r="KW29" s="453"/>
      <c r="KX29" s="453"/>
      <c r="KY29" s="453"/>
      <c r="KZ29" s="453"/>
      <c r="LA29" s="453"/>
      <c r="LB29" s="453"/>
      <c r="LC29" s="453"/>
      <c r="LD29" s="453"/>
      <c r="LE29" s="453"/>
      <c r="LF29" s="453"/>
      <c r="LG29" s="453"/>
      <c r="LH29" s="453"/>
      <c r="LI29" s="453"/>
      <c r="LJ29" s="453"/>
      <c r="LK29" s="453"/>
      <c r="LL29" s="453"/>
      <c r="LM29" s="453"/>
      <c r="LN29" s="453"/>
      <c r="LO29" s="453"/>
      <c r="LP29" s="453"/>
      <c r="LQ29" s="453"/>
      <c r="LR29" s="453"/>
      <c r="LS29" s="453"/>
      <c r="LT29" s="453"/>
      <c r="LU29" s="453"/>
      <c r="LV29" s="453"/>
      <c r="LW29" s="453"/>
      <c r="LX29" s="453"/>
      <c r="LY29" s="453"/>
      <c r="LZ29" s="453"/>
      <c r="MA29" s="453"/>
      <c r="MB29" s="453"/>
      <c r="MC29" s="453"/>
      <c r="MD29" s="453"/>
      <c r="ME29" s="453"/>
      <c r="MF29" s="453"/>
      <c r="MG29" s="453"/>
      <c r="MH29" s="453"/>
      <c r="MI29" s="453"/>
      <c r="MJ29" s="453"/>
      <c r="MK29" s="453"/>
      <c r="ML29" s="453"/>
      <c r="MM29" s="453"/>
      <c r="MN29" s="239"/>
    </row>
    <row r="30" spans="1:352" ht="17" customHeight="1">
      <c r="A30" s="397">
        <f t="shared" si="6"/>
        <v>28</v>
      </c>
      <c r="B30" s="398" t="s">
        <v>143</v>
      </c>
      <c r="C30" s="402"/>
      <c r="D30" s="402"/>
      <c r="E30" s="400"/>
      <c r="F30" s="396"/>
      <c r="G30" s="396"/>
      <c r="H30" s="396"/>
      <c r="I30" s="396"/>
      <c r="J30" s="396"/>
      <c r="K30" s="396"/>
      <c r="L30" s="396"/>
      <c r="M30" s="396"/>
      <c r="N30" s="396"/>
      <c r="O30" s="396"/>
      <c r="P30" s="401"/>
      <c r="Q30" s="444" t="str">
        <f t="shared" si="4"/>
        <v>Name</v>
      </c>
      <c r="R30" s="396"/>
      <c r="S30" s="396"/>
      <c r="T30" s="396"/>
      <c r="U30" s="396"/>
      <c r="V30" s="396"/>
      <c r="W30" s="396"/>
      <c r="X30" s="396"/>
      <c r="Y30" s="396"/>
      <c r="Z30" s="396"/>
      <c r="AA30" s="396"/>
      <c r="AB30" s="396"/>
      <c r="AC30" s="396"/>
      <c r="AD30" s="401"/>
      <c r="AE30" s="4"/>
      <c r="AF30" s="449">
        <f t="shared" si="5"/>
        <v>0</v>
      </c>
      <c r="AG30" s="457" t="s">
        <v>2</v>
      </c>
      <c r="AH30" s="459">
        <f t="shared" si="1"/>
        <v>0</v>
      </c>
      <c r="AI30" s="459">
        <f t="shared" si="8"/>
        <v>0</v>
      </c>
      <c r="AJ30" s="459">
        <f t="shared" si="8"/>
        <v>0</v>
      </c>
      <c r="AK30" s="459">
        <f t="shared" si="8"/>
        <v>0</v>
      </c>
      <c r="AL30" s="459">
        <f t="shared" si="8"/>
        <v>0</v>
      </c>
      <c r="AM30" s="459">
        <f t="shared" si="8"/>
        <v>0</v>
      </c>
      <c r="AN30" s="459">
        <f t="shared" si="8"/>
        <v>0</v>
      </c>
      <c r="AO30" s="459">
        <f t="shared" si="8"/>
        <v>0</v>
      </c>
      <c r="AP30" s="459">
        <f t="shared" si="8"/>
        <v>0</v>
      </c>
      <c r="AQ30" s="459">
        <f t="shared" si="8"/>
        <v>0</v>
      </c>
      <c r="AR30" s="459">
        <f t="shared" si="8"/>
        <v>0</v>
      </c>
      <c r="AS30" s="459">
        <f t="shared" si="8"/>
        <v>0</v>
      </c>
      <c r="AT30" s="459">
        <f t="shared" si="8"/>
        <v>0</v>
      </c>
      <c r="AU30" s="459">
        <f t="shared" si="8"/>
        <v>0</v>
      </c>
      <c r="AV30" s="459">
        <f t="shared" si="8"/>
        <v>0</v>
      </c>
      <c r="AW30" s="459">
        <f t="shared" si="8"/>
        <v>0</v>
      </c>
      <c r="AX30" s="459">
        <f t="shared" si="8"/>
        <v>0</v>
      </c>
      <c r="AY30" s="459">
        <f t="shared" si="7"/>
        <v>0</v>
      </c>
      <c r="AZ30" s="459">
        <f t="shared" si="7"/>
        <v>0</v>
      </c>
      <c r="BA30" s="459">
        <f t="shared" si="7"/>
        <v>0</v>
      </c>
      <c r="BB30" s="459">
        <f t="shared" si="7"/>
        <v>0</v>
      </c>
      <c r="BC30" s="459">
        <f t="shared" si="7"/>
        <v>0</v>
      </c>
      <c r="BD30" s="459">
        <f t="shared" si="7"/>
        <v>0</v>
      </c>
      <c r="BE30" s="460">
        <f t="shared" si="7"/>
        <v>0</v>
      </c>
      <c r="BF30" s="219"/>
      <c r="BG30" s="451"/>
      <c r="BH30" s="451"/>
      <c r="BI30" s="451"/>
      <c r="BJ30" s="451"/>
      <c r="BK30" s="451"/>
      <c r="BL30" s="451"/>
      <c r="BM30" s="451"/>
      <c r="BN30" s="451"/>
      <c r="BO30" s="451"/>
      <c r="BP30" s="451"/>
      <c r="BQ30" s="451"/>
      <c r="BR30" s="451"/>
      <c r="BS30" s="451"/>
      <c r="BT30" s="451"/>
      <c r="BU30" s="451"/>
      <c r="BV30" s="451"/>
      <c r="BW30" s="451"/>
      <c r="BX30" s="451"/>
      <c r="BY30" s="451"/>
      <c r="BZ30" s="451"/>
      <c r="CA30" s="451"/>
      <c r="CB30" s="451"/>
      <c r="CC30" s="451"/>
      <c r="CD30" s="451"/>
      <c r="CE30" s="451"/>
      <c r="CF30" s="451"/>
      <c r="CG30" s="451"/>
      <c r="CH30" s="451"/>
      <c r="CI30" s="451"/>
      <c r="CJ30" s="451"/>
      <c r="CK30" s="451"/>
      <c r="CL30" s="451"/>
      <c r="CM30" s="451"/>
      <c r="CN30" s="451"/>
      <c r="CO30" s="451"/>
      <c r="CP30" s="451"/>
      <c r="CQ30" s="451"/>
      <c r="CR30" s="451"/>
      <c r="CS30" s="451"/>
      <c r="CT30" s="451"/>
      <c r="CU30" s="451"/>
      <c r="CV30" s="451"/>
      <c r="CW30" s="451"/>
      <c r="CX30" s="451"/>
      <c r="CY30" s="451"/>
      <c r="CZ30" s="451"/>
      <c r="DA30" s="451"/>
      <c r="DB30" s="451"/>
      <c r="DC30" s="451"/>
      <c r="DD30" s="451"/>
      <c r="DE30" s="451"/>
      <c r="DF30" s="451"/>
      <c r="DG30" s="451"/>
      <c r="DH30" s="451"/>
      <c r="DI30" s="451"/>
      <c r="DJ30" s="451"/>
      <c r="DK30" s="451"/>
      <c r="DL30" s="451"/>
      <c r="DM30" s="451"/>
      <c r="DN30" s="451"/>
      <c r="DO30" s="451"/>
      <c r="DP30" s="451"/>
      <c r="DQ30" s="451"/>
      <c r="DR30" s="451"/>
      <c r="DS30" s="451"/>
      <c r="DT30" s="451"/>
      <c r="DU30" s="451"/>
      <c r="DV30" s="451"/>
      <c r="DW30" s="451"/>
      <c r="DX30" s="451"/>
      <c r="DY30" s="451"/>
      <c r="DZ30" s="451"/>
      <c r="EA30" s="451"/>
      <c r="EB30" s="451"/>
      <c r="EC30" s="451"/>
      <c r="ED30" s="451"/>
      <c r="EE30" s="451"/>
      <c r="EF30" s="451"/>
      <c r="EG30" s="451"/>
      <c r="EH30" s="451"/>
      <c r="EI30" s="451"/>
      <c r="EJ30" s="451"/>
      <c r="EK30" s="451"/>
      <c r="EL30" s="451"/>
      <c r="EM30" s="451"/>
      <c r="EN30" s="451"/>
      <c r="EO30" s="451"/>
      <c r="EP30" s="451"/>
      <c r="EQ30" s="451"/>
      <c r="ER30" s="451"/>
      <c r="ES30" s="451"/>
      <c r="ET30" s="451"/>
      <c r="EU30" s="451"/>
      <c r="EV30" s="451"/>
      <c r="EW30" s="451"/>
      <c r="EX30" s="451"/>
      <c r="EY30" s="451"/>
      <c r="EZ30" s="451"/>
      <c r="FA30" s="452"/>
      <c r="FB30" s="452"/>
      <c r="FC30" s="452"/>
      <c r="FD30" s="452"/>
      <c r="FE30" s="452"/>
      <c r="FF30" s="452"/>
      <c r="FG30" s="452"/>
      <c r="FH30" s="452"/>
      <c r="FI30" s="452"/>
      <c r="FJ30" s="452"/>
      <c r="FK30" s="452"/>
      <c r="FL30" s="452"/>
      <c r="FM30" s="452"/>
      <c r="FN30" s="452"/>
      <c r="FO30" s="452"/>
      <c r="FP30" s="452"/>
      <c r="FQ30" s="452"/>
      <c r="FR30" s="452"/>
      <c r="FS30" s="452"/>
      <c r="FT30" s="452"/>
      <c r="FU30" s="452"/>
      <c r="FV30" s="452"/>
      <c r="FW30" s="452"/>
      <c r="FX30" s="452"/>
      <c r="FY30" s="452"/>
      <c r="FZ30" s="452"/>
      <c r="GA30" s="452"/>
      <c r="GB30" s="452"/>
      <c r="GC30" s="452"/>
      <c r="GD30" s="452"/>
      <c r="GE30" s="452"/>
      <c r="GF30" s="452"/>
      <c r="GG30" s="452"/>
      <c r="GH30" s="452"/>
      <c r="GI30" s="452"/>
      <c r="GJ30" s="452"/>
      <c r="GK30" s="452"/>
      <c r="GL30" s="452"/>
      <c r="GM30" s="452"/>
      <c r="GN30" s="452"/>
      <c r="GO30" s="452"/>
      <c r="GP30" s="452"/>
      <c r="GQ30" s="452"/>
      <c r="GR30" s="452"/>
      <c r="GS30" s="452"/>
      <c r="GT30" s="452"/>
      <c r="GU30" s="452"/>
      <c r="GV30" s="452"/>
      <c r="GW30" s="452"/>
      <c r="GX30" s="452"/>
      <c r="GY30" s="452"/>
      <c r="GZ30" s="452"/>
      <c r="HA30" s="452"/>
      <c r="HB30" s="452"/>
      <c r="HC30" s="452"/>
      <c r="HD30" s="452"/>
      <c r="HE30" s="452"/>
      <c r="HF30" s="452"/>
      <c r="HG30" s="452"/>
      <c r="HH30" s="452"/>
      <c r="HI30" s="452"/>
      <c r="HJ30" s="452"/>
      <c r="HK30" s="452"/>
      <c r="HL30" s="452"/>
      <c r="HM30" s="452"/>
      <c r="HN30" s="452"/>
      <c r="HO30" s="452"/>
      <c r="HP30" s="452"/>
      <c r="HQ30" s="452"/>
      <c r="HR30" s="452"/>
      <c r="HS30" s="452"/>
      <c r="HT30" s="452"/>
      <c r="HU30" s="452"/>
      <c r="HV30" s="452"/>
      <c r="HW30" s="452"/>
      <c r="HX30" s="452"/>
      <c r="HY30" s="452"/>
      <c r="HZ30" s="452"/>
      <c r="IA30" s="452"/>
      <c r="IB30" s="452"/>
      <c r="IC30" s="452"/>
      <c r="ID30" s="452"/>
      <c r="IE30" s="452"/>
      <c r="IF30" s="452"/>
      <c r="IG30" s="452"/>
      <c r="IH30" s="452"/>
      <c r="II30" s="452"/>
      <c r="IJ30" s="452"/>
      <c r="IK30" s="452"/>
      <c r="IL30" s="452"/>
      <c r="IM30" s="452"/>
      <c r="IN30" s="452"/>
      <c r="IO30" s="452"/>
      <c r="IP30" s="452"/>
      <c r="IQ30" s="452"/>
      <c r="IR30" s="452"/>
      <c r="IS30" s="453"/>
      <c r="IT30" s="453"/>
      <c r="IU30" s="453"/>
      <c r="IV30" s="453"/>
      <c r="IW30" s="453"/>
      <c r="IX30" s="453"/>
      <c r="IY30" s="453"/>
      <c r="IZ30" s="453"/>
      <c r="JA30" s="453"/>
      <c r="JB30" s="453"/>
      <c r="JC30" s="453"/>
      <c r="JD30" s="453"/>
      <c r="JE30" s="453"/>
      <c r="JF30" s="453"/>
      <c r="JG30" s="453"/>
      <c r="JH30" s="453"/>
      <c r="JI30" s="453"/>
      <c r="JJ30" s="453"/>
      <c r="JK30" s="453"/>
      <c r="JL30" s="453"/>
      <c r="JM30" s="453"/>
      <c r="JN30" s="453"/>
      <c r="JO30" s="453"/>
      <c r="JP30" s="453"/>
      <c r="JQ30" s="453"/>
      <c r="JR30" s="453"/>
      <c r="JS30" s="453"/>
      <c r="JT30" s="453"/>
      <c r="JU30" s="453"/>
      <c r="JV30" s="453"/>
      <c r="JW30" s="453"/>
      <c r="JX30" s="453"/>
      <c r="JY30" s="453"/>
      <c r="JZ30" s="453"/>
      <c r="KA30" s="453"/>
      <c r="KB30" s="453"/>
      <c r="KC30" s="453"/>
      <c r="KD30" s="453"/>
      <c r="KE30" s="453"/>
      <c r="KF30" s="453"/>
      <c r="KG30" s="453"/>
      <c r="KH30" s="453"/>
      <c r="KI30" s="453"/>
      <c r="KJ30" s="453"/>
      <c r="KK30" s="453"/>
      <c r="KL30" s="453"/>
      <c r="KM30" s="453"/>
      <c r="KN30" s="453"/>
      <c r="KO30" s="453"/>
      <c r="KP30" s="453"/>
      <c r="KQ30" s="453"/>
      <c r="KR30" s="453"/>
      <c r="KS30" s="453"/>
      <c r="KT30" s="453"/>
      <c r="KU30" s="453"/>
      <c r="KV30" s="453"/>
      <c r="KW30" s="453"/>
      <c r="KX30" s="453"/>
      <c r="KY30" s="453"/>
      <c r="KZ30" s="453"/>
      <c r="LA30" s="453"/>
      <c r="LB30" s="453"/>
      <c r="LC30" s="453"/>
      <c r="LD30" s="453"/>
      <c r="LE30" s="453"/>
      <c r="LF30" s="453"/>
      <c r="LG30" s="453"/>
      <c r="LH30" s="453"/>
      <c r="LI30" s="453"/>
      <c r="LJ30" s="453"/>
      <c r="LK30" s="453"/>
      <c r="LL30" s="453"/>
      <c r="LM30" s="453"/>
      <c r="LN30" s="453"/>
      <c r="LO30" s="453"/>
      <c r="LP30" s="453"/>
      <c r="LQ30" s="453"/>
      <c r="LR30" s="453"/>
      <c r="LS30" s="453"/>
      <c r="LT30" s="453"/>
      <c r="LU30" s="453"/>
      <c r="LV30" s="453"/>
      <c r="LW30" s="453"/>
      <c r="LX30" s="453"/>
      <c r="LY30" s="453"/>
      <c r="LZ30" s="453"/>
      <c r="MA30" s="453"/>
      <c r="MB30" s="453"/>
      <c r="MC30" s="453"/>
      <c r="MD30" s="453"/>
      <c r="ME30" s="453"/>
      <c r="MF30" s="453"/>
      <c r="MG30" s="453"/>
      <c r="MH30" s="453"/>
      <c r="MI30" s="453"/>
      <c r="MJ30" s="453"/>
      <c r="MK30" s="453"/>
      <c r="ML30" s="453"/>
      <c r="MM30" s="453"/>
      <c r="MN30" s="239"/>
    </row>
    <row r="31" spans="1:352" ht="17" customHeight="1">
      <c r="A31" s="397">
        <f t="shared" si="6"/>
        <v>29</v>
      </c>
      <c r="B31" s="398" t="s">
        <v>143</v>
      </c>
      <c r="C31" s="399"/>
      <c r="D31" s="399"/>
      <c r="E31" s="400"/>
      <c r="F31" s="396"/>
      <c r="G31" s="396"/>
      <c r="H31" s="396"/>
      <c r="I31" s="396"/>
      <c r="J31" s="396"/>
      <c r="K31" s="396"/>
      <c r="L31" s="396"/>
      <c r="M31" s="396"/>
      <c r="N31" s="396"/>
      <c r="O31" s="396"/>
      <c r="P31" s="401"/>
      <c r="Q31" s="444" t="str">
        <f t="shared" si="4"/>
        <v>Name</v>
      </c>
      <c r="R31" s="396"/>
      <c r="S31" s="396"/>
      <c r="T31" s="396"/>
      <c r="U31" s="396"/>
      <c r="V31" s="396"/>
      <c r="W31" s="396"/>
      <c r="X31" s="396"/>
      <c r="Y31" s="396"/>
      <c r="Z31" s="396"/>
      <c r="AA31" s="396"/>
      <c r="AB31" s="396"/>
      <c r="AC31" s="396"/>
      <c r="AD31" s="401"/>
      <c r="AE31" s="4"/>
      <c r="AF31" s="449">
        <f t="shared" si="5"/>
        <v>0</v>
      </c>
      <c r="AG31" s="457" t="s">
        <v>2</v>
      </c>
      <c r="AH31" s="459">
        <f t="shared" si="1"/>
        <v>0</v>
      </c>
      <c r="AI31" s="459">
        <f t="shared" si="8"/>
        <v>0</v>
      </c>
      <c r="AJ31" s="459">
        <f t="shared" si="8"/>
        <v>0</v>
      </c>
      <c r="AK31" s="459">
        <f t="shared" si="8"/>
        <v>0</v>
      </c>
      <c r="AL31" s="459">
        <f t="shared" si="8"/>
        <v>0</v>
      </c>
      <c r="AM31" s="459">
        <f t="shared" si="8"/>
        <v>0</v>
      </c>
      <c r="AN31" s="459">
        <f t="shared" si="8"/>
        <v>0</v>
      </c>
      <c r="AO31" s="459">
        <f t="shared" si="8"/>
        <v>0</v>
      </c>
      <c r="AP31" s="459">
        <f t="shared" si="8"/>
        <v>0</v>
      </c>
      <c r="AQ31" s="459">
        <f t="shared" si="8"/>
        <v>0</v>
      </c>
      <c r="AR31" s="459">
        <f t="shared" si="8"/>
        <v>0</v>
      </c>
      <c r="AS31" s="459">
        <f t="shared" si="8"/>
        <v>0</v>
      </c>
      <c r="AT31" s="459">
        <f t="shared" si="8"/>
        <v>0</v>
      </c>
      <c r="AU31" s="459">
        <f t="shared" si="8"/>
        <v>0</v>
      </c>
      <c r="AV31" s="459">
        <f t="shared" si="8"/>
        <v>0</v>
      </c>
      <c r="AW31" s="459">
        <f t="shared" si="8"/>
        <v>0</v>
      </c>
      <c r="AX31" s="459">
        <f t="shared" si="8"/>
        <v>0</v>
      </c>
      <c r="AY31" s="459">
        <f t="shared" si="7"/>
        <v>0</v>
      </c>
      <c r="AZ31" s="459">
        <f t="shared" si="7"/>
        <v>0</v>
      </c>
      <c r="BA31" s="459">
        <f t="shared" si="7"/>
        <v>0</v>
      </c>
      <c r="BB31" s="459">
        <f t="shared" si="7"/>
        <v>0</v>
      </c>
      <c r="BC31" s="459">
        <f t="shared" si="7"/>
        <v>0</v>
      </c>
      <c r="BD31" s="459">
        <f t="shared" si="7"/>
        <v>0</v>
      </c>
      <c r="BE31" s="460">
        <f t="shared" si="7"/>
        <v>0</v>
      </c>
      <c r="BF31" s="219"/>
      <c r="BG31" s="451"/>
      <c r="BH31" s="451"/>
      <c r="BI31" s="451"/>
      <c r="BJ31" s="451"/>
      <c r="BK31" s="451"/>
      <c r="BL31" s="451"/>
      <c r="BM31" s="451"/>
      <c r="BN31" s="451"/>
      <c r="BO31" s="451"/>
      <c r="BP31" s="451"/>
      <c r="BQ31" s="451"/>
      <c r="BR31" s="451"/>
      <c r="BS31" s="451"/>
      <c r="BT31" s="451"/>
      <c r="BU31" s="451"/>
      <c r="BV31" s="451"/>
      <c r="BW31" s="451"/>
      <c r="BX31" s="451"/>
      <c r="BY31" s="451"/>
      <c r="BZ31" s="451"/>
      <c r="CA31" s="451"/>
      <c r="CB31" s="451"/>
      <c r="CC31" s="451"/>
      <c r="CD31" s="451"/>
      <c r="CE31" s="451"/>
      <c r="CF31" s="451"/>
      <c r="CG31" s="451"/>
      <c r="CH31" s="451"/>
      <c r="CI31" s="451"/>
      <c r="CJ31" s="451"/>
      <c r="CK31" s="451"/>
      <c r="CL31" s="451"/>
      <c r="CM31" s="451"/>
      <c r="CN31" s="451"/>
      <c r="CO31" s="451"/>
      <c r="CP31" s="451"/>
      <c r="CQ31" s="451"/>
      <c r="CR31" s="451"/>
      <c r="CS31" s="451"/>
      <c r="CT31" s="451"/>
      <c r="CU31" s="451"/>
      <c r="CV31" s="451"/>
      <c r="CW31" s="451"/>
      <c r="CX31" s="451"/>
      <c r="CY31" s="451"/>
      <c r="CZ31" s="451"/>
      <c r="DA31" s="451"/>
      <c r="DB31" s="451"/>
      <c r="DC31" s="451"/>
      <c r="DD31" s="451"/>
      <c r="DE31" s="451"/>
      <c r="DF31" s="451"/>
      <c r="DG31" s="451"/>
      <c r="DH31" s="451"/>
      <c r="DI31" s="451"/>
      <c r="DJ31" s="451"/>
      <c r="DK31" s="451"/>
      <c r="DL31" s="451"/>
      <c r="DM31" s="451"/>
      <c r="DN31" s="451"/>
      <c r="DO31" s="451"/>
      <c r="DP31" s="451"/>
      <c r="DQ31" s="451"/>
      <c r="DR31" s="451"/>
      <c r="DS31" s="451"/>
      <c r="DT31" s="451"/>
      <c r="DU31" s="451"/>
      <c r="DV31" s="451"/>
      <c r="DW31" s="451"/>
      <c r="DX31" s="451"/>
      <c r="DY31" s="451"/>
      <c r="DZ31" s="451"/>
      <c r="EA31" s="451"/>
      <c r="EB31" s="451"/>
      <c r="EC31" s="451"/>
      <c r="ED31" s="451"/>
      <c r="EE31" s="451"/>
      <c r="EF31" s="451"/>
      <c r="EG31" s="451"/>
      <c r="EH31" s="451"/>
      <c r="EI31" s="451"/>
      <c r="EJ31" s="451"/>
      <c r="EK31" s="451"/>
      <c r="EL31" s="451"/>
      <c r="EM31" s="451"/>
      <c r="EN31" s="451"/>
      <c r="EO31" s="451"/>
      <c r="EP31" s="451"/>
      <c r="EQ31" s="451"/>
      <c r="ER31" s="451"/>
      <c r="ES31" s="451"/>
      <c r="ET31" s="451"/>
      <c r="EU31" s="451"/>
      <c r="EV31" s="451"/>
      <c r="EW31" s="451"/>
      <c r="EX31" s="451"/>
      <c r="EY31" s="451"/>
      <c r="EZ31" s="451"/>
      <c r="FA31" s="452"/>
      <c r="FB31" s="452"/>
      <c r="FC31" s="452"/>
      <c r="FD31" s="452"/>
      <c r="FE31" s="452"/>
      <c r="FF31" s="452"/>
      <c r="FG31" s="452"/>
      <c r="FH31" s="452"/>
      <c r="FI31" s="452"/>
      <c r="FJ31" s="452"/>
      <c r="FK31" s="452"/>
      <c r="FL31" s="452"/>
      <c r="FM31" s="452"/>
      <c r="FN31" s="452"/>
      <c r="FO31" s="452"/>
      <c r="FP31" s="452"/>
      <c r="FQ31" s="452"/>
      <c r="FR31" s="452"/>
      <c r="FS31" s="452"/>
      <c r="FT31" s="452"/>
      <c r="FU31" s="452"/>
      <c r="FV31" s="452"/>
      <c r="FW31" s="452"/>
      <c r="FX31" s="452"/>
      <c r="FY31" s="452"/>
      <c r="FZ31" s="452"/>
      <c r="GA31" s="452"/>
      <c r="GB31" s="452"/>
      <c r="GC31" s="452"/>
      <c r="GD31" s="452"/>
      <c r="GE31" s="452"/>
      <c r="GF31" s="452"/>
      <c r="GG31" s="452"/>
      <c r="GH31" s="452"/>
      <c r="GI31" s="452"/>
      <c r="GJ31" s="452"/>
      <c r="GK31" s="452"/>
      <c r="GL31" s="452"/>
      <c r="GM31" s="452"/>
      <c r="GN31" s="452"/>
      <c r="GO31" s="452"/>
      <c r="GP31" s="452"/>
      <c r="GQ31" s="452"/>
      <c r="GR31" s="452"/>
      <c r="GS31" s="452"/>
      <c r="GT31" s="452"/>
      <c r="GU31" s="452"/>
      <c r="GV31" s="452"/>
      <c r="GW31" s="452"/>
      <c r="GX31" s="452"/>
      <c r="GY31" s="452"/>
      <c r="GZ31" s="452"/>
      <c r="HA31" s="452"/>
      <c r="HB31" s="452"/>
      <c r="HC31" s="452"/>
      <c r="HD31" s="452"/>
      <c r="HE31" s="452"/>
      <c r="HF31" s="452"/>
      <c r="HG31" s="452"/>
      <c r="HH31" s="452"/>
      <c r="HI31" s="452"/>
      <c r="HJ31" s="452"/>
      <c r="HK31" s="452"/>
      <c r="HL31" s="452"/>
      <c r="HM31" s="452"/>
      <c r="HN31" s="452"/>
      <c r="HO31" s="452"/>
      <c r="HP31" s="452"/>
      <c r="HQ31" s="452"/>
      <c r="HR31" s="452"/>
      <c r="HS31" s="452"/>
      <c r="HT31" s="452"/>
      <c r="HU31" s="452"/>
      <c r="HV31" s="452"/>
      <c r="HW31" s="452"/>
      <c r="HX31" s="452"/>
      <c r="HY31" s="452"/>
      <c r="HZ31" s="452"/>
      <c r="IA31" s="452"/>
      <c r="IB31" s="452"/>
      <c r="IC31" s="452"/>
      <c r="ID31" s="452"/>
      <c r="IE31" s="452"/>
      <c r="IF31" s="452"/>
      <c r="IG31" s="452"/>
      <c r="IH31" s="452"/>
      <c r="II31" s="452"/>
      <c r="IJ31" s="452"/>
      <c r="IK31" s="452"/>
      <c r="IL31" s="452"/>
      <c r="IM31" s="452"/>
      <c r="IN31" s="452"/>
      <c r="IO31" s="452"/>
      <c r="IP31" s="452"/>
      <c r="IQ31" s="452"/>
      <c r="IR31" s="452"/>
      <c r="IS31" s="453"/>
      <c r="IT31" s="453"/>
      <c r="IU31" s="453"/>
      <c r="IV31" s="453"/>
      <c r="IW31" s="453"/>
      <c r="IX31" s="453"/>
      <c r="IY31" s="453"/>
      <c r="IZ31" s="453"/>
      <c r="JA31" s="453"/>
      <c r="JB31" s="453"/>
      <c r="JC31" s="453"/>
      <c r="JD31" s="453"/>
      <c r="JE31" s="453"/>
      <c r="JF31" s="453"/>
      <c r="JG31" s="453"/>
      <c r="JH31" s="453"/>
      <c r="JI31" s="453"/>
      <c r="JJ31" s="453"/>
      <c r="JK31" s="453"/>
      <c r="JL31" s="453"/>
      <c r="JM31" s="453"/>
      <c r="JN31" s="453"/>
      <c r="JO31" s="453"/>
      <c r="JP31" s="453"/>
      <c r="JQ31" s="453"/>
      <c r="JR31" s="453"/>
      <c r="JS31" s="453"/>
      <c r="JT31" s="453"/>
      <c r="JU31" s="453"/>
      <c r="JV31" s="453"/>
      <c r="JW31" s="453"/>
      <c r="JX31" s="453"/>
      <c r="JY31" s="453"/>
      <c r="JZ31" s="453"/>
      <c r="KA31" s="453"/>
      <c r="KB31" s="453"/>
      <c r="KC31" s="453"/>
      <c r="KD31" s="453"/>
      <c r="KE31" s="453"/>
      <c r="KF31" s="453"/>
      <c r="KG31" s="453"/>
      <c r="KH31" s="453"/>
      <c r="KI31" s="453"/>
      <c r="KJ31" s="453"/>
      <c r="KK31" s="453"/>
      <c r="KL31" s="453"/>
      <c r="KM31" s="453"/>
      <c r="KN31" s="453"/>
      <c r="KO31" s="453"/>
      <c r="KP31" s="453"/>
      <c r="KQ31" s="453"/>
      <c r="KR31" s="453"/>
      <c r="KS31" s="453"/>
      <c r="KT31" s="453"/>
      <c r="KU31" s="453"/>
      <c r="KV31" s="453"/>
      <c r="KW31" s="453"/>
      <c r="KX31" s="453"/>
      <c r="KY31" s="453"/>
      <c r="KZ31" s="453"/>
      <c r="LA31" s="453"/>
      <c r="LB31" s="453"/>
      <c r="LC31" s="453"/>
      <c r="LD31" s="453"/>
      <c r="LE31" s="453"/>
      <c r="LF31" s="453"/>
      <c r="LG31" s="453"/>
      <c r="LH31" s="453"/>
      <c r="LI31" s="453"/>
      <c r="LJ31" s="453"/>
      <c r="LK31" s="453"/>
      <c r="LL31" s="453"/>
      <c r="LM31" s="453"/>
      <c r="LN31" s="453"/>
      <c r="LO31" s="453"/>
      <c r="LP31" s="453"/>
      <c r="LQ31" s="453"/>
      <c r="LR31" s="453"/>
      <c r="LS31" s="453"/>
      <c r="LT31" s="453"/>
      <c r="LU31" s="453"/>
      <c r="LV31" s="453"/>
      <c r="LW31" s="453"/>
      <c r="LX31" s="453"/>
      <c r="LY31" s="453"/>
      <c r="LZ31" s="453"/>
      <c r="MA31" s="453"/>
      <c r="MB31" s="453"/>
      <c r="MC31" s="453"/>
      <c r="MD31" s="453"/>
      <c r="ME31" s="453"/>
      <c r="MF31" s="453"/>
      <c r="MG31" s="453"/>
      <c r="MH31" s="453"/>
      <c r="MI31" s="453"/>
      <c r="MJ31" s="453"/>
      <c r="MK31" s="453"/>
      <c r="ML31" s="453"/>
      <c r="MM31" s="453"/>
      <c r="MN31" s="239"/>
    </row>
    <row r="32" spans="1:352" ht="17" customHeight="1">
      <c r="A32" s="397">
        <f t="shared" si="6"/>
        <v>30</v>
      </c>
      <c r="B32" s="398" t="s">
        <v>143</v>
      </c>
      <c r="C32" s="399"/>
      <c r="D32" s="399"/>
      <c r="E32" s="400"/>
      <c r="F32" s="396"/>
      <c r="G32" s="396"/>
      <c r="H32" s="396"/>
      <c r="I32" s="396"/>
      <c r="J32" s="396"/>
      <c r="K32" s="396"/>
      <c r="L32" s="396"/>
      <c r="M32" s="396"/>
      <c r="N32" s="396"/>
      <c r="O32" s="396"/>
      <c r="P32" s="401"/>
      <c r="Q32" s="444" t="str">
        <f t="shared" si="4"/>
        <v>Name</v>
      </c>
      <c r="R32" s="396"/>
      <c r="S32" s="396"/>
      <c r="T32" s="396"/>
      <c r="U32" s="396"/>
      <c r="V32" s="396"/>
      <c r="W32" s="396"/>
      <c r="X32" s="396"/>
      <c r="Y32" s="396"/>
      <c r="Z32" s="396"/>
      <c r="AA32" s="396"/>
      <c r="AB32" s="396"/>
      <c r="AC32" s="396"/>
      <c r="AD32" s="401"/>
      <c r="AE32" s="4"/>
      <c r="AF32" s="449">
        <f t="shared" si="5"/>
        <v>0</v>
      </c>
      <c r="AG32" s="457" t="s">
        <v>2</v>
      </c>
      <c r="AH32" s="459">
        <f t="shared" si="1"/>
        <v>0</v>
      </c>
      <c r="AI32" s="459">
        <f t="shared" si="8"/>
        <v>0</v>
      </c>
      <c r="AJ32" s="459">
        <f t="shared" si="8"/>
        <v>0</v>
      </c>
      <c r="AK32" s="459">
        <f t="shared" si="8"/>
        <v>0</v>
      </c>
      <c r="AL32" s="459">
        <f t="shared" si="8"/>
        <v>0</v>
      </c>
      <c r="AM32" s="459">
        <f t="shared" si="8"/>
        <v>0</v>
      </c>
      <c r="AN32" s="459">
        <f t="shared" si="8"/>
        <v>0</v>
      </c>
      <c r="AO32" s="459">
        <f t="shared" si="8"/>
        <v>0</v>
      </c>
      <c r="AP32" s="459">
        <f t="shared" si="8"/>
        <v>0</v>
      </c>
      <c r="AQ32" s="459">
        <f t="shared" si="8"/>
        <v>0</v>
      </c>
      <c r="AR32" s="459">
        <f t="shared" si="8"/>
        <v>0</v>
      </c>
      <c r="AS32" s="459">
        <f t="shared" si="8"/>
        <v>0</v>
      </c>
      <c r="AT32" s="459">
        <f t="shared" si="8"/>
        <v>0</v>
      </c>
      <c r="AU32" s="459">
        <f t="shared" si="8"/>
        <v>0</v>
      </c>
      <c r="AV32" s="459">
        <f t="shared" si="8"/>
        <v>0</v>
      </c>
      <c r="AW32" s="459">
        <f t="shared" si="8"/>
        <v>0</v>
      </c>
      <c r="AX32" s="459">
        <f t="shared" si="8"/>
        <v>0</v>
      </c>
      <c r="AY32" s="459">
        <f t="shared" si="7"/>
        <v>0</v>
      </c>
      <c r="AZ32" s="459">
        <f t="shared" si="7"/>
        <v>0</v>
      </c>
      <c r="BA32" s="459">
        <f t="shared" si="7"/>
        <v>0</v>
      </c>
      <c r="BB32" s="459">
        <f t="shared" si="7"/>
        <v>0</v>
      </c>
      <c r="BC32" s="459">
        <f t="shared" si="7"/>
        <v>0</v>
      </c>
      <c r="BD32" s="459">
        <f t="shared" si="7"/>
        <v>0</v>
      </c>
      <c r="BE32" s="460">
        <f t="shared" si="7"/>
        <v>0</v>
      </c>
      <c r="BF32" s="219"/>
      <c r="BG32" s="451"/>
      <c r="BH32" s="451"/>
      <c r="BI32" s="451"/>
      <c r="BJ32" s="451"/>
      <c r="BK32" s="451"/>
      <c r="BL32" s="451"/>
      <c r="BM32" s="451"/>
      <c r="BN32" s="451"/>
      <c r="BO32" s="451"/>
      <c r="BP32" s="451"/>
      <c r="BQ32" s="451"/>
      <c r="BR32" s="451"/>
      <c r="BS32" s="451"/>
      <c r="BT32" s="451"/>
      <c r="BU32" s="451"/>
      <c r="BV32" s="451"/>
      <c r="BW32" s="451"/>
      <c r="BX32" s="451"/>
      <c r="BY32" s="451"/>
      <c r="BZ32" s="451"/>
      <c r="CA32" s="451"/>
      <c r="CB32" s="451"/>
      <c r="CC32" s="451"/>
      <c r="CD32" s="451"/>
      <c r="CE32" s="451"/>
      <c r="CF32" s="451"/>
      <c r="CG32" s="451"/>
      <c r="CH32" s="451"/>
      <c r="CI32" s="451"/>
      <c r="CJ32" s="451"/>
      <c r="CK32" s="451"/>
      <c r="CL32" s="451"/>
      <c r="CM32" s="451"/>
      <c r="CN32" s="451"/>
      <c r="CO32" s="451"/>
      <c r="CP32" s="451"/>
      <c r="CQ32" s="451"/>
      <c r="CR32" s="451"/>
      <c r="CS32" s="451"/>
      <c r="CT32" s="451"/>
      <c r="CU32" s="451"/>
      <c r="CV32" s="451"/>
      <c r="CW32" s="451"/>
      <c r="CX32" s="451"/>
      <c r="CY32" s="451"/>
      <c r="CZ32" s="451"/>
      <c r="DA32" s="451"/>
      <c r="DB32" s="451"/>
      <c r="DC32" s="451"/>
      <c r="DD32" s="451"/>
      <c r="DE32" s="451"/>
      <c r="DF32" s="451"/>
      <c r="DG32" s="451"/>
      <c r="DH32" s="451"/>
      <c r="DI32" s="451"/>
      <c r="DJ32" s="451"/>
      <c r="DK32" s="451"/>
      <c r="DL32" s="451"/>
      <c r="DM32" s="451"/>
      <c r="DN32" s="451"/>
      <c r="DO32" s="451"/>
      <c r="DP32" s="451"/>
      <c r="DQ32" s="451"/>
      <c r="DR32" s="451"/>
      <c r="DS32" s="451"/>
      <c r="DT32" s="451"/>
      <c r="DU32" s="451"/>
      <c r="DV32" s="451"/>
      <c r="DW32" s="451"/>
      <c r="DX32" s="451"/>
      <c r="DY32" s="451"/>
      <c r="DZ32" s="451"/>
      <c r="EA32" s="451"/>
      <c r="EB32" s="451"/>
      <c r="EC32" s="451"/>
      <c r="ED32" s="451"/>
      <c r="EE32" s="451"/>
      <c r="EF32" s="451"/>
      <c r="EG32" s="451"/>
      <c r="EH32" s="451"/>
      <c r="EI32" s="451"/>
      <c r="EJ32" s="451"/>
      <c r="EK32" s="451"/>
      <c r="EL32" s="451"/>
      <c r="EM32" s="451"/>
      <c r="EN32" s="451"/>
      <c r="EO32" s="451"/>
      <c r="EP32" s="451"/>
      <c r="EQ32" s="451"/>
      <c r="ER32" s="451"/>
      <c r="ES32" s="451"/>
      <c r="ET32" s="451"/>
      <c r="EU32" s="451"/>
      <c r="EV32" s="451"/>
      <c r="EW32" s="451"/>
      <c r="EX32" s="451"/>
      <c r="EY32" s="451"/>
      <c r="EZ32" s="451"/>
      <c r="FA32" s="452"/>
      <c r="FB32" s="452"/>
      <c r="FC32" s="452"/>
      <c r="FD32" s="452"/>
      <c r="FE32" s="452"/>
      <c r="FF32" s="452"/>
      <c r="FG32" s="452"/>
      <c r="FH32" s="452"/>
      <c r="FI32" s="452"/>
      <c r="FJ32" s="452"/>
      <c r="FK32" s="452"/>
      <c r="FL32" s="452"/>
      <c r="FM32" s="452"/>
      <c r="FN32" s="452"/>
      <c r="FO32" s="452"/>
      <c r="FP32" s="452"/>
      <c r="FQ32" s="452"/>
      <c r="FR32" s="452"/>
      <c r="FS32" s="452"/>
      <c r="FT32" s="452"/>
      <c r="FU32" s="452"/>
      <c r="FV32" s="452"/>
      <c r="FW32" s="452"/>
      <c r="FX32" s="452"/>
      <c r="FY32" s="452"/>
      <c r="FZ32" s="452"/>
      <c r="GA32" s="452"/>
      <c r="GB32" s="452"/>
      <c r="GC32" s="452"/>
      <c r="GD32" s="452"/>
      <c r="GE32" s="452"/>
      <c r="GF32" s="452"/>
      <c r="GG32" s="452"/>
      <c r="GH32" s="452"/>
      <c r="GI32" s="452"/>
      <c r="GJ32" s="452"/>
      <c r="GK32" s="452"/>
      <c r="GL32" s="452"/>
      <c r="GM32" s="452"/>
      <c r="GN32" s="452"/>
      <c r="GO32" s="452"/>
      <c r="GP32" s="452"/>
      <c r="GQ32" s="452"/>
      <c r="GR32" s="452"/>
      <c r="GS32" s="452"/>
      <c r="GT32" s="452"/>
      <c r="GU32" s="452"/>
      <c r="GV32" s="452"/>
      <c r="GW32" s="452"/>
      <c r="GX32" s="452"/>
      <c r="GY32" s="452"/>
      <c r="GZ32" s="452"/>
      <c r="HA32" s="452"/>
      <c r="HB32" s="452"/>
      <c r="HC32" s="452"/>
      <c r="HD32" s="452"/>
      <c r="HE32" s="452"/>
      <c r="HF32" s="452"/>
      <c r="HG32" s="452"/>
      <c r="HH32" s="452"/>
      <c r="HI32" s="452"/>
      <c r="HJ32" s="452"/>
      <c r="HK32" s="452"/>
      <c r="HL32" s="452"/>
      <c r="HM32" s="452"/>
      <c r="HN32" s="452"/>
      <c r="HO32" s="452"/>
      <c r="HP32" s="452"/>
      <c r="HQ32" s="452"/>
      <c r="HR32" s="452"/>
      <c r="HS32" s="452"/>
      <c r="HT32" s="452"/>
      <c r="HU32" s="452"/>
      <c r="HV32" s="452"/>
      <c r="HW32" s="452"/>
      <c r="HX32" s="452"/>
      <c r="HY32" s="452"/>
      <c r="HZ32" s="452"/>
      <c r="IA32" s="452"/>
      <c r="IB32" s="452"/>
      <c r="IC32" s="452"/>
      <c r="ID32" s="452"/>
      <c r="IE32" s="452"/>
      <c r="IF32" s="452"/>
      <c r="IG32" s="452"/>
      <c r="IH32" s="452"/>
      <c r="II32" s="452"/>
      <c r="IJ32" s="452"/>
      <c r="IK32" s="452"/>
      <c r="IL32" s="452"/>
      <c r="IM32" s="452"/>
      <c r="IN32" s="452"/>
      <c r="IO32" s="452"/>
      <c r="IP32" s="452"/>
      <c r="IQ32" s="452"/>
      <c r="IR32" s="452"/>
      <c r="IS32" s="453"/>
      <c r="IT32" s="453"/>
      <c r="IU32" s="453"/>
      <c r="IV32" s="453"/>
      <c r="IW32" s="453"/>
      <c r="IX32" s="453"/>
      <c r="IY32" s="453"/>
      <c r="IZ32" s="453"/>
      <c r="JA32" s="453"/>
      <c r="JB32" s="453"/>
      <c r="JC32" s="453"/>
      <c r="JD32" s="453"/>
      <c r="JE32" s="453"/>
      <c r="JF32" s="453"/>
      <c r="JG32" s="453"/>
      <c r="JH32" s="453"/>
      <c r="JI32" s="453"/>
      <c r="JJ32" s="453"/>
      <c r="JK32" s="453"/>
      <c r="JL32" s="453"/>
      <c r="JM32" s="453"/>
      <c r="JN32" s="453"/>
      <c r="JO32" s="453"/>
      <c r="JP32" s="453"/>
      <c r="JQ32" s="453"/>
      <c r="JR32" s="453"/>
      <c r="JS32" s="453"/>
      <c r="JT32" s="453"/>
      <c r="JU32" s="453"/>
      <c r="JV32" s="453"/>
      <c r="JW32" s="453"/>
      <c r="JX32" s="453"/>
      <c r="JY32" s="453"/>
      <c r="JZ32" s="453"/>
      <c r="KA32" s="453"/>
      <c r="KB32" s="453"/>
      <c r="KC32" s="453"/>
      <c r="KD32" s="453"/>
      <c r="KE32" s="453"/>
      <c r="KF32" s="453"/>
      <c r="KG32" s="453"/>
      <c r="KH32" s="453"/>
      <c r="KI32" s="453"/>
      <c r="KJ32" s="453"/>
      <c r="KK32" s="453"/>
      <c r="KL32" s="453"/>
      <c r="KM32" s="453"/>
      <c r="KN32" s="453"/>
      <c r="KO32" s="453"/>
      <c r="KP32" s="453"/>
      <c r="KQ32" s="453"/>
      <c r="KR32" s="453"/>
      <c r="KS32" s="453"/>
      <c r="KT32" s="453"/>
      <c r="KU32" s="453"/>
      <c r="KV32" s="453"/>
      <c r="KW32" s="453"/>
      <c r="KX32" s="453"/>
      <c r="KY32" s="453"/>
      <c r="KZ32" s="453"/>
      <c r="LA32" s="453"/>
      <c r="LB32" s="453"/>
      <c r="LC32" s="453"/>
      <c r="LD32" s="453"/>
      <c r="LE32" s="453"/>
      <c r="LF32" s="453"/>
      <c r="LG32" s="453"/>
      <c r="LH32" s="453"/>
      <c r="LI32" s="453"/>
      <c r="LJ32" s="453"/>
      <c r="LK32" s="453"/>
      <c r="LL32" s="453"/>
      <c r="LM32" s="453"/>
      <c r="LN32" s="453"/>
      <c r="LO32" s="453"/>
      <c r="LP32" s="453"/>
      <c r="LQ32" s="453"/>
      <c r="LR32" s="453"/>
      <c r="LS32" s="453"/>
      <c r="LT32" s="453"/>
      <c r="LU32" s="453"/>
      <c r="LV32" s="453"/>
      <c r="LW32" s="453"/>
      <c r="LX32" s="453"/>
      <c r="LY32" s="453"/>
      <c r="LZ32" s="453"/>
      <c r="MA32" s="453"/>
      <c r="MB32" s="453"/>
      <c r="MC32" s="453"/>
      <c r="MD32" s="453"/>
      <c r="ME32" s="453"/>
      <c r="MF32" s="453"/>
      <c r="MG32" s="453"/>
      <c r="MH32" s="453"/>
      <c r="MI32" s="453"/>
      <c r="MJ32" s="453"/>
      <c r="MK32" s="453"/>
      <c r="ML32" s="453"/>
      <c r="MM32" s="453"/>
      <c r="MN32" s="239"/>
    </row>
    <row r="33" spans="1:352" ht="17" customHeight="1">
      <c r="A33" s="397">
        <f t="shared" si="6"/>
        <v>31</v>
      </c>
      <c r="B33" s="398" t="s">
        <v>143</v>
      </c>
      <c r="C33" s="399"/>
      <c r="D33" s="399"/>
      <c r="E33" s="400"/>
      <c r="F33" s="396"/>
      <c r="G33" s="396"/>
      <c r="H33" s="396"/>
      <c r="I33" s="396"/>
      <c r="J33" s="396"/>
      <c r="K33" s="396"/>
      <c r="L33" s="396"/>
      <c r="M33" s="396"/>
      <c r="N33" s="396"/>
      <c r="O33" s="396"/>
      <c r="P33" s="401"/>
      <c r="Q33" s="444" t="str">
        <f t="shared" si="4"/>
        <v>Name</v>
      </c>
      <c r="R33" s="396"/>
      <c r="S33" s="396"/>
      <c r="T33" s="396"/>
      <c r="U33" s="396"/>
      <c r="V33" s="396"/>
      <c r="W33" s="396"/>
      <c r="X33" s="396"/>
      <c r="Y33" s="396"/>
      <c r="Z33" s="396"/>
      <c r="AA33" s="396"/>
      <c r="AB33" s="396"/>
      <c r="AC33" s="396"/>
      <c r="AD33" s="401"/>
      <c r="AE33" s="4"/>
      <c r="AF33" s="449">
        <f t="shared" si="5"/>
        <v>0</v>
      </c>
      <c r="AG33" s="457" t="s">
        <v>2</v>
      </c>
      <c r="AH33" s="459">
        <f t="shared" si="1"/>
        <v>0</v>
      </c>
      <c r="AI33" s="459">
        <f t="shared" si="8"/>
        <v>0</v>
      </c>
      <c r="AJ33" s="459">
        <f t="shared" si="8"/>
        <v>0</v>
      </c>
      <c r="AK33" s="459">
        <f t="shared" si="8"/>
        <v>0</v>
      </c>
      <c r="AL33" s="459">
        <f t="shared" si="8"/>
        <v>0</v>
      </c>
      <c r="AM33" s="459">
        <f t="shared" si="8"/>
        <v>0</v>
      </c>
      <c r="AN33" s="459">
        <f t="shared" si="8"/>
        <v>0</v>
      </c>
      <c r="AO33" s="459">
        <f t="shared" si="8"/>
        <v>0</v>
      </c>
      <c r="AP33" s="459">
        <f t="shared" si="8"/>
        <v>0</v>
      </c>
      <c r="AQ33" s="459">
        <f t="shared" si="8"/>
        <v>0</v>
      </c>
      <c r="AR33" s="459">
        <f t="shared" si="8"/>
        <v>0</v>
      </c>
      <c r="AS33" s="459">
        <f t="shared" si="8"/>
        <v>0</v>
      </c>
      <c r="AT33" s="459">
        <f t="shared" si="8"/>
        <v>0</v>
      </c>
      <c r="AU33" s="459">
        <f t="shared" si="8"/>
        <v>0</v>
      </c>
      <c r="AV33" s="459">
        <f t="shared" si="8"/>
        <v>0</v>
      </c>
      <c r="AW33" s="459">
        <f t="shared" si="8"/>
        <v>0</v>
      </c>
      <c r="AX33" s="459">
        <f t="shared" si="8"/>
        <v>0</v>
      </c>
      <c r="AY33" s="459">
        <f t="shared" si="7"/>
        <v>0</v>
      </c>
      <c r="AZ33" s="459">
        <f t="shared" si="7"/>
        <v>0</v>
      </c>
      <c r="BA33" s="459">
        <f t="shared" si="7"/>
        <v>0</v>
      </c>
      <c r="BB33" s="459">
        <f t="shared" si="7"/>
        <v>0</v>
      </c>
      <c r="BC33" s="459">
        <f t="shared" si="7"/>
        <v>0</v>
      </c>
      <c r="BD33" s="459">
        <f t="shared" si="7"/>
        <v>0</v>
      </c>
      <c r="BE33" s="460">
        <f t="shared" si="7"/>
        <v>0</v>
      </c>
      <c r="BF33" s="219"/>
      <c r="BG33" s="451"/>
      <c r="BH33" s="451"/>
      <c r="BI33" s="451"/>
      <c r="BJ33" s="451"/>
      <c r="BK33" s="451"/>
      <c r="BL33" s="451"/>
      <c r="BM33" s="451"/>
      <c r="BN33" s="451"/>
      <c r="BO33" s="451"/>
      <c r="BP33" s="451"/>
      <c r="BQ33" s="451"/>
      <c r="BR33" s="451"/>
      <c r="BS33" s="451"/>
      <c r="BT33" s="451"/>
      <c r="BU33" s="451"/>
      <c r="BV33" s="451"/>
      <c r="BW33" s="451"/>
      <c r="BX33" s="451"/>
      <c r="BY33" s="451"/>
      <c r="BZ33" s="451"/>
      <c r="CA33" s="451"/>
      <c r="CB33" s="451"/>
      <c r="CC33" s="451"/>
      <c r="CD33" s="451"/>
      <c r="CE33" s="451"/>
      <c r="CF33" s="451"/>
      <c r="CG33" s="451"/>
      <c r="CH33" s="451"/>
      <c r="CI33" s="451"/>
      <c r="CJ33" s="451"/>
      <c r="CK33" s="451"/>
      <c r="CL33" s="451"/>
      <c r="CM33" s="451"/>
      <c r="CN33" s="451"/>
      <c r="CO33" s="451"/>
      <c r="CP33" s="451"/>
      <c r="CQ33" s="451"/>
      <c r="CR33" s="451"/>
      <c r="CS33" s="451"/>
      <c r="CT33" s="451"/>
      <c r="CU33" s="451"/>
      <c r="CV33" s="451"/>
      <c r="CW33" s="451"/>
      <c r="CX33" s="451"/>
      <c r="CY33" s="451"/>
      <c r="CZ33" s="451"/>
      <c r="DA33" s="451"/>
      <c r="DB33" s="451"/>
      <c r="DC33" s="451"/>
      <c r="DD33" s="451"/>
      <c r="DE33" s="451"/>
      <c r="DF33" s="451"/>
      <c r="DG33" s="451"/>
      <c r="DH33" s="451"/>
      <c r="DI33" s="451"/>
      <c r="DJ33" s="451"/>
      <c r="DK33" s="451"/>
      <c r="DL33" s="451"/>
      <c r="DM33" s="451"/>
      <c r="DN33" s="451"/>
      <c r="DO33" s="451"/>
      <c r="DP33" s="451"/>
      <c r="DQ33" s="451"/>
      <c r="DR33" s="451"/>
      <c r="DS33" s="451"/>
      <c r="DT33" s="451"/>
      <c r="DU33" s="451"/>
      <c r="DV33" s="451"/>
      <c r="DW33" s="451"/>
      <c r="DX33" s="451"/>
      <c r="DY33" s="451"/>
      <c r="DZ33" s="451"/>
      <c r="EA33" s="451"/>
      <c r="EB33" s="451"/>
      <c r="EC33" s="451"/>
      <c r="ED33" s="451"/>
      <c r="EE33" s="451"/>
      <c r="EF33" s="451"/>
      <c r="EG33" s="451"/>
      <c r="EH33" s="451"/>
      <c r="EI33" s="451"/>
      <c r="EJ33" s="451"/>
      <c r="EK33" s="451"/>
      <c r="EL33" s="451"/>
      <c r="EM33" s="451"/>
      <c r="EN33" s="451"/>
      <c r="EO33" s="451"/>
      <c r="EP33" s="451"/>
      <c r="EQ33" s="451"/>
      <c r="ER33" s="451"/>
      <c r="ES33" s="451"/>
      <c r="ET33" s="451"/>
      <c r="EU33" s="451"/>
      <c r="EV33" s="451"/>
      <c r="EW33" s="451"/>
      <c r="EX33" s="451"/>
      <c r="EY33" s="451"/>
      <c r="EZ33" s="451"/>
      <c r="FA33" s="452"/>
      <c r="FB33" s="452"/>
      <c r="FC33" s="452"/>
      <c r="FD33" s="452"/>
      <c r="FE33" s="452"/>
      <c r="FF33" s="452"/>
      <c r="FG33" s="452"/>
      <c r="FH33" s="452"/>
      <c r="FI33" s="452"/>
      <c r="FJ33" s="452"/>
      <c r="FK33" s="452"/>
      <c r="FL33" s="452"/>
      <c r="FM33" s="452"/>
      <c r="FN33" s="452"/>
      <c r="FO33" s="452"/>
      <c r="FP33" s="452"/>
      <c r="FQ33" s="452"/>
      <c r="FR33" s="452"/>
      <c r="FS33" s="452"/>
      <c r="FT33" s="452"/>
      <c r="FU33" s="452"/>
      <c r="FV33" s="452"/>
      <c r="FW33" s="452"/>
      <c r="FX33" s="452"/>
      <c r="FY33" s="452"/>
      <c r="FZ33" s="452"/>
      <c r="GA33" s="452"/>
      <c r="GB33" s="452"/>
      <c r="GC33" s="452"/>
      <c r="GD33" s="452"/>
      <c r="GE33" s="452"/>
      <c r="GF33" s="452"/>
      <c r="GG33" s="452"/>
      <c r="GH33" s="452"/>
      <c r="GI33" s="452"/>
      <c r="GJ33" s="452"/>
      <c r="GK33" s="452"/>
      <c r="GL33" s="452"/>
      <c r="GM33" s="452"/>
      <c r="GN33" s="452"/>
      <c r="GO33" s="452"/>
      <c r="GP33" s="452"/>
      <c r="GQ33" s="452"/>
      <c r="GR33" s="452"/>
      <c r="GS33" s="452"/>
      <c r="GT33" s="452"/>
      <c r="GU33" s="452"/>
      <c r="GV33" s="452"/>
      <c r="GW33" s="452"/>
      <c r="GX33" s="452"/>
      <c r="GY33" s="452"/>
      <c r="GZ33" s="452"/>
      <c r="HA33" s="452"/>
      <c r="HB33" s="452"/>
      <c r="HC33" s="452"/>
      <c r="HD33" s="452"/>
      <c r="HE33" s="452"/>
      <c r="HF33" s="452"/>
      <c r="HG33" s="452"/>
      <c r="HH33" s="452"/>
      <c r="HI33" s="452"/>
      <c r="HJ33" s="452"/>
      <c r="HK33" s="452"/>
      <c r="HL33" s="452"/>
      <c r="HM33" s="452"/>
      <c r="HN33" s="452"/>
      <c r="HO33" s="452"/>
      <c r="HP33" s="452"/>
      <c r="HQ33" s="452"/>
      <c r="HR33" s="452"/>
      <c r="HS33" s="452"/>
      <c r="HT33" s="452"/>
      <c r="HU33" s="452"/>
      <c r="HV33" s="452"/>
      <c r="HW33" s="452"/>
      <c r="HX33" s="452"/>
      <c r="HY33" s="452"/>
      <c r="HZ33" s="452"/>
      <c r="IA33" s="452"/>
      <c r="IB33" s="452"/>
      <c r="IC33" s="452"/>
      <c r="ID33" s="452"/>
      <c r="IE33" s="452"/>
      <c r="IF33" s="452"/>
      <c r="IG33" s="452"/>
      <c r="IH33" s="452"/>
      <c r="II33" s="452"/>
      <c r="IJ33" s="452"/>
      <c r="IK33" s="452"/>
      <c r="IL33" s="452"/>
      <c r="IM33" s="452"/>
      <c r="IN33" s="452"/>
      <c r="IO33" s="452"/>
      <c r="IP33" s="452"/>
      <c r="IQ33" s="452"/>
      <c r="IR33" s="452"/>
      <c r="IS33" s="453"/>
      <c r="IT33" s="453"/>
      <c r="IU33" s="453"/>
      <c r="IV33" s="453"/>
      <c r="IW33" s="453"/>
      <c r="IX33" s="453"/>
      <c r="IY33" s="453"/>
      <c r="IZ33" s="453"/>
      <c r="JA33" s="453"/>
      <c r="JB33" s="453"/>
      <c r="JC33" s="453"/>
      <c r="JD33" s="453"/>
      <c r="JE33" s="453"/>
      <c r="JF33" s="453"/>
      <c r="JG33" s="453"/>
      <c r="JH33" s="453"/>
      <c r="JI33" s="453"/>
      <c r="JJ33" s="453"/>
      <c r="JK33" s="453"/>
      <c r="JL33" s="453"/>
      <c r="JM33" s="453"/>
      <c r="JN33" s="453"/>
      <c r="JO33" s="453"/>
      <c r="JP33" s="453"/>
      <c r="JQ33" s="453"/>
      <c r="JR33" s="453"/>
      <c r="JS33" s="453"/>
      <c r="JT33" s="453"/>
      <c r="JU33" s="453"/>
      <c r="JV33" s="453"/>
      <c r="JW33" s="453"/>
      <c r="JX33" s="453"/>
      <c r="JY33" s="453"/>
      <c r="JZ33" s="453"/>
      <c r="KA33" s="453"/>
      <c r="KB33" s="453"/>
      <c r="KC33" s="453"/>
      <c r="KD33" s="453"/>
      <c r="KE33" s="453"/>
      <c r="KF33" s="453"/>
      <c r="KG33" s="453"/>
      <c r="KH33" s="453"/>
      <c r="KI33" s="453"/>
      <c r="KJ33" s="453"/>
      <c r="KK33" s="453"/>
      <c r="KL33" s="453"/>
      <c r="KM33" s="453"/>
      <c r="KN33" s="453"/>
      <c r="KO33" s="453"/>
      <c r="KP33" s="453"/>
      <c r="KQ33" s="453"/>
      <c r="KR33" s="453"/>
      <c r="KS33" s="453"/>
      <c r="KT33" s="453"/>
      <c r="KU33" s="453"/>
      <c r="KV33" s="453"/>
      <c r="KW33" s="453"/>
      <c r="KX33" s="453"/>
      <c r="KY33" s="453"/>
      <c r="KZ33" s="453"/>
      <c r="LA33" s="453"/>
      <c r="LB33" s="453"/>
      <c r="LC33" s="453"/>
      <c r="LD33" s="453"/>
      <c r="LE33" s="453"/>
      <c r="LF33" s="453"/>
      <c r="LG33" s="453"/>
      <c r="LH33" s="453"/>
      <c r="LI33" s="453"/>
      <c r="LJ33" s="453"/>
      <c r="LK33" s="453"/>
      <c r="LL33" s="453"/>
      <c r="LM33" s="453"/>
      <c r="LN33" s="453"/>
      <c r="LO33" s="453"/>
      <c r="LP33" s="453"/>
      <c r="LQ33" s="453"/>
      <c r="LR33" s="453"/>
      <c r="LS33" s="453"/>
      <c r="LT33" s="453"/>
      <c r="LU33" s="453"/>
      <c r="LV33" s="453"/>
      <c r="LW33" s="453"/>
      <c r="LX33" s="453"/>
      <c r="LY33" s="453"/>
      <c r="LZ33" s="453"/>
      <c r="MA33" s="453"/>
      <c r="MB33" s="453"/>
      <c r="MC33" s="453"/>
      <c r="MD33" s="453"/>
      <c r="ME33" s="453"/>
      <c r="MF33" s="453"/>
      <c r="MG33" s="453"/>
      <c r="MH33" s="453"/>
      <c r="MI33" s="453"/>
      <c r="MJ33" s="453"/>
      <c r="MK33" s="453"/>
      <c r="ML33" s="453"/>
      <c r="MM33" s="453"/>
      <c r="MN33" s="239"/>
    </row>
    <row r="34" spans="1:352" ht="17" customHeight="1">
      <c r="A34" s="397">
        <f t="shared" si="6"/>
        <v>32</v>
      </c>
      <c r="B34" s="398" t="s">
        <v>143</v>
      </c>
      <c r="C34" s="399"/>
      <c r="D34" s="399"/>
      <c r="E34" s="400"/>
      <c r="F34" s="396"/>
      <c r="G34" s="396"/>
      <c r="H34" s="396"/>
      <c r="I34" s="396"/>
      <c r="J34" s="396"/>
      <c r="K34" s="396"/>
      <c r="L34" s="396"/>
      <c r="M34" s="396"/>
      <c r="N34" s="396"/>
      <c r="O34" s="396"/>
      <c r="P34" s="401"/>
      <c r="Q34" s="444" t="str">
        <f t="shared" si="4"/>
        <v>Name</v>
      </c>
      <c r="R34" s="396"/>
      <c r="S34" s="396"/>
      <c r="T34" s="396"/>
      <c r="U34" s="396"/>
      <c r="V34" s="396"/>
      <c r="W34" s="396"/>
      <c r="X34" s="396"/>
      <c r="Y34" s="396"/>
      <c r="Z34" s="396"/>
      <c r="AA34" s="396"/>
      <c r="AB34" s="396"/>
      <c r="AC34" s="396"/>
      <c r="AD34" s="401"/>
      <c r="AE34" s="4"/>
      <c r="AF34" s="449">
        <f t="shared" si="5"/>
        <v>0</v>
      </c>
      <c r="AG34" s="457" t="s">
        <v>2</v>
      </c>
      <c r="AH34" s="459">
        <f t="shared" si="1"/>
        <v>0</v>
      </c>
      <c r="AI34" s="459">
        <f t="shared" si="8"/>
        <v>0</v>
      </c>
      <c r="AJ34" s="459">
        <f t="shared" si="8"/>
        <v>0</v>
      </c>
      <c r="AK34" s="459">
        <f t="shared" si="8"/>
        <v>0</v>
      </c>
      <c r="AL34" s="459">
        <f t="shared" si="8"/>
        <v>0</v>
      </c>
      <c r="AM34" s="459">
        <f t="shared" si="8"/>
        <v>0</v>
      </c>
      <c r="AN34" s="459">
        <f t="shared" si="8"/>
        <v>0</v>
      </c>
      <c r="AO34" s="459">
        <f t="shared" si="8"/>
        <v>0</v>
      </c>
      <c r="AP34" s="459">
        <f t="shared" si="8"/>
        <v>0</v>
      </c>
      <c r="AQ34" s="459">
        <f t="shared" si="8"/>
        <v>0</v>
      </c>
      <c r="AR34" s="459">
        <f t="shared" si="8"/>
        <v>0</v>
      </c>
      <c r="AS34" s="459">
        <f t="shared" si="8"/>
        <v>0</v>
      </c>
      <c r="AT34" s="459">
        <f t="shared" si="8"/>
        <v>0</v>
      </c>
      <c r="AU34" s="459">
        <f t="shared" si="8"/>
        <v>0</v>
      </c>
      <c r="AV34" s="459">
        <f t="shared" si="8"/>
        <v>0</v>
      </c>
      <c r="AW34" s="459">
        <f t="shared" si="8"/>
        <v>0</v>
      </c>
      <c r="AX34" s="459">
        <f t="shared" ref="AX34:BE38" si="9">IF(AND($D34&gt;=0,(AW34+$D34)&gt;=$C34),$C34,IF(AND($D34&lt;=0,(AW34+$D34)&lt;=$C34),$C34,AW34+$D34))</f>
        <v>0</v>
      </c>
      <c r="AY34" s="459">
        <f t="shared" si="9"/>
        <v>0</v>
      </c>
      <c r="AZ34" s="459">
        <f t="shared" si="9"/>
        <v>0</v>
      </c>
      <c r="BA34" s="459">
        <f t="shared" si="9"/>
        <v>0</v>
      </c>
      <c r="BB34" s="459">
        <f t="shared" si="9"/>
        <v>0</v>
      </c>
      <c r="BC34" s="459">
        <f t="shared" si="9"/>
        <v>0</v>
      </c>
      <c r="BD34" s="459">
        <f t="shared" si="9"/>
        <v>0</v>
      </c>
      <c r="BE34" s="460">
        <f t="shared" si="9"/>
        <v>0</v>
      </c>
      <c r="BF34" s="219"/>
      <c r="BG34" s="451"/>
      <c r="BH34" s="451"/>
      <c r="BI34" s="451"/>
      <c r="BJ34" s="451"/>
      <c r="BK34" s="451"/>
      <c r="BL34" s="451"/>
      <c r="BM34" s="451"/>
      <c r="BN34" s="451"/>
      <c r="BO34" s="451"/>
      <c r="BP34" s="451"/>
      <c r="BQ34" s="451"/>
      <c r="BR34" s="451"/>
      <c r="BS34" s="451"/>
      <c r="BT34" s="451"/>
      <c r="BU34" s="451"/>
      <c r="BV34" s="451"/>
      <c r="BW34" s="451"/>
      <c r="BX34" s="451"/>
      <c r="BY34" s="451"/>
      <c r="BZ34" s="451"/>
      <c r="CA34" s="451"/>
      <c r="CB34" s="451"/>
      <c r="CC34" s="451"/>
      <c r="CD34" s="451"/>
      <c r="CE34" s="451"/>
      <c r="CF34" s="451"/>
      <c r="CG34" s="451"/>
      <c r="CH34" s="451"/>
      <c r="CI34" s="451"/>
      <c r="CJ34" s="451"/>
      <c r="CK34" s="451"/>
      <c r="CL34" s="451"/>
      <c r="CM34" s="451"/>
      <c r="CN34" s="451"/>
      <c r="CO34" s="451"/>
      <c r="CP34" s="451"/>
      <c r="CQ34" s="451"/>
      <c r="CR34" s="451"/>
      <c r="CS34" s="451"/>
      <c r="CT34" s="451"/>
      <c r="CU34" s="451"/>
      <c r="CV34" s="451"/>
      <c r="CW34" s="451"/>
      <c r="CX34" s="451"/>
      <c r="CY34" s="451"/>
      <c r="CZ34" s="451"/>
      <c r="DA34" s="451"/>
      <c r="DB34" s="451"/>
      <c r="DC34" s="451"/>
      <c r="DD34" s="451"/>
      <c r="DE34" s="451"/>
      <c r="DF34" s="451"/>
      <c r="DG34" s="451"/>
      <c r="DH34" s="451"/>
      <c r="DI34" s="451"/>
      <c r="DJ34" s="451"/>
      <c r="DK34" s="451"/>
      <c r="DL34" s="451"/>
      <c r="DM34" s="451"/>
      <c r="DN34" s="451"/>
      <c r="DO34" s="451"/>
      <c r="DP34" s="451"/>
      <c r="DQ34" s="451"/>
      <c r="DR34" s="451"/>
      <c r="DS34" s="451"/>
      <c r="DT34" s="451"/>
      <c r="DU34" s="451"/>
      <c r="DV34" s="451"/>
      <c r="DW34" s="451"/>
      <c r="DX34" s="451"/>
      <c r="DY34" s="451"/>
      <c r="DZ34" s="451"/>
      <c r="EA34" s="451"/>
      <c r="EB34" s="451"/>
      <c r="EC34" s="451"/>
      <c r="ED34" s="451"/>
      <c r="EE34" s="451"/>
      <c r="EF34" s="451"/>
      <c r="EG34" s="451"/>
      <c r="EH34" s="451"/>
      <c r="EI34" s="451"/>
      <c r="EJ34" s="451"/>
      <c r="EK34" s="451"/>
      <c r="EL34" s="451"/>
      <c r="EM34" s="451"/>
      <c r="EN34" s="451"/>
      <c r="EO34" s="451"/>
      <c r="EP34" s="451"/>
      <c r="EQ34" s="451"/>
      <c r="ER34" s="451"/>
      <c r="ES34" s="451"/>
      <c r="ET34" s="451"/>
      <c r="EU34" s="451"/>
      <c r="EV34" s="451"/>
      <c r="EW34" s="451"/>
      <c r="EX34" s="451"/>
      <c r="EY34" s="451"/>
      <c r="EZ34" s="451"/>
      <c r="FA34" s="452"/>
      <c r="FB34" s="452"/>
      <c r="FC34" s="452"/>
      <c r="FD34" s="452"/>
      <c r="FE34" s="452"/>
      <c r="FF34" s="452"/>
      <c r="FG34" s="452"/>
      <c r="FH34" s="452"/>
      <c r="FI34" s="452"/>
      <c r="FJ34" s="452"/>
      <c r="FK34" s="452"/>
      <c r="FL34" s="452"/>
      <c r="FM34" s="452"/>
      <c r="FN34" s="452"/>
      <c r="FO34" s="452"/>
      <c r="FP34" s="452"/>
      <c r="FQ34" s="452"/>
      <c r="FR34" s="452"/>
      <c r="FS34" s="452"/>
      <c r="FT34" s="452"/>
      <c r="FU34" s="452"/>
      <c r="FV34" s="452"/>
      <c r="FW34" s="452"/>
      <c r="FX34" s="452"/>
      <c r="FY34" s="452"/>
      <c r="FZ34" s="452"/>
      <c r="GA34" s="452"/>
      <c r="GB34" s="452"/>
      <c r="GC34" s="452"/>
      <c r="GD34" s="452"/>
      <c r="GE34" s="452"/>
      <c r="GF34" s="452"/>
      <c r="GG34" s="452"/>
      <c r="GH34" s="452"/>
      <c r="GI34" s="452"/>
      <c r="GJ34" s="452"/>
      <c r="GK34" s="452"/>
      <c r="GL34" s="452"/>
      <c r="GM34" s="452"/>
      <c r="GN34" s="452"/>
      <c r="GO34" s="452"/>
      <c r="GP34" s="452"/>
      <c r="GQ34" s="452"/>
      <c r="GR34" s="452"/>
      <c r="GS34" s="452"/>
      <c r="GT34" s="452"/>
      <c r="GU34" s="452"/>
      <c r="GV34" s="452"/>
      <c r="GW34" s="452"/>
      <c r="GX34" s="452"/>
      <c r="GY34" s="452"/>
      <c r="GZ34" s="452"/>
      <c r="HA34" s="452"/>
      <c r="HB34" s="452"/>
      <c r="HC34" s="452"/>
      <c r="HD34" s="452"/>
      <c r="HE34" s="452"/>
      <c r="HF34" s="452"/>
      <c r="HG34" s="452"/>
      <c r="HH34" s="452"/>
      <c r="HI34" s="452"/>
      <c r="HJ34" s="452"/>
      <c r="HK34" s="452"/>
      <c r="HL34" s="452"/>
      <c r="HM34" s="452"/>
      <c r="HN34" s="452"/>
      <c r="HO34" s="452"/>
      <c r="HP34" s="452"/>
      <c r="HQ34" s="452"/>
      <c r="HR34" s="452"/>
      <c r="HS34" s="452"/>
      <c r="HT34" s="452"/>
      <c r="HU34" s="452"/>
      <c r="HV34" s="452"/>
      <c r="HW34" s="452"/>
      <c r="HX34" s="452"/>
      <c r="HY34" s="452"/>
      <c r="HZ34" s="452"/>
      <c r="IA34" s="452"/>
      <c r="IB34" s="452"/>
      <c r="IC34" s="452"/>
      <c r="ID34" s="452"/>
      <c r="IE34" s="452"/>
      <c r="IF34" s="452"/>
      <c r="IG34" s="452"/>
      <c r="IH34" s="452"/>
      <c r="II34" s="452"/>
      <c r="IJ34" s="452"/>
      <c r="IK34" s="452"/>
      <c r="IL34" s="452"/>
      <c r="IM34" s="452"/>
      <c r="IN34" s="452"/>
      <c r="IO34" s="452"/>
      <c r="IP34" s="452"/>
      <c r="IQ34" s="452"/>
      <c r="IR34" s="452"/>
      <c r="IS34" s="453"/>
      <c r="IT34" s="453"/>
      <c r="IU34" s="453"/>
      <c r="IV34" s="453"/>
      <c r="IW34" s="453"/>
      <c r="IX34" s="453"/>
      <c r="IY34" s="453"/>
      <c r="IZ34" s="453"/>
      <c r="JA34" s="453"/>
      <c r="JB34" s="453"/>
      <c r="JC34" s="453"/>
      <c r="JD34" s="453"/>
      <c r="JE34" s="453"/>
      <c r="JF34" s="453"/>
      <c r="JG34" s="453"/>
      <c r="JH34" s="453"/>
      <c r="JI34" s="453"/>
      <c r="JJ34" s="453"/>
      <c r="JK34" s="453"/>
      <c r="JL34" s="453"/>
      <c r="JM34" s="453"/>
      <c r="JN34" s="453"/>
      <c r="JO34" s="453"/>
      <c r="JP34" s="453"/>
      <c r="JQ34" s="453"/>
      <c r="JR34" s="453"/>
      <c r="JS34" s="453"/>
      <c r="JT34" s="453"/>
      <c r="JU34" s="453"/>
      <c r="JV34" s="453"/>
      <c r="JW34" s="453"/>
      <c r="JX34" s="453"/>
      <c r="JY34" s="453"/>
      <c r="JZ34" s="453"/>
      <c r="KA34" s="453"/>
      <c r="KB34" s="453"/>
      <c r="KC34" s="453"/>
      <c r="KD34" s="453"/>
      <c r="KE34" s="453"/>
      <c r="KF34" s="453"/>
      <c r="KG34" s="453"/>
      <c r="KH34" s="453"/>
      <c r="KI34" s="453"/>
      <c r="KJ34" s="453"/>
      <c r="KK34" s="453"/>
      <c r="KL34" s="453"/>
      <c r="KM34" s="453"/>
      <c r="KN34" s="453"/>
      <c r="KO34" s="453"/>
      <c r="KP34" s="453"/>
      <c r="KQ34" s="453"/>
      <c r="KR34" s="453"/>
      <c r="KS34" s="453"/>
      <c r="KT34" s="453"/>
      <c r="KU34" s="453"/>
      <c r="KV34" s="453"/>
      <c r="KW34" s="453"/>
      <c r="KX34" s="453"/>
      <c r="KY34" s="453"/>
      <c r="KZ34" s="453"/>
      <c r="LA34" s="453"/>
      <c r="LB34" s="453"/>
      <c r="LC34" s="453"/>
      <c r="LD34" s="453"/>
      <c r="LE34" s="453"/>
      <c r="LF34" s="453"/>
      <c r="LG34" s="453"/>
      <c r="LH34" s="453"/>
      <c r="LI34" s="453"/>
      <c r="LJ34" s="453"/>
      <c r="LK34" s="453"/>
      <c r="LL34" s="453"/>
      <c r="LM34" s="453"/>
      <c r="LN34" s="453"/>
      <c r="LO34" s="453"/>
      <c r="LP34" s="453"/>
      <c r="LQ34" s="453"/>
      <c r="LR34" s="453"/>
      <c r="LS34" s="453"/>
      <c r="LT34" s="453"/>
      <c r="LU34" s="453"/>
      <c r="LV34" s="453"/>
      <c r="LW34" s="453"/>
      <c r="LX34" s="453"/>
      <c r="LY34" s="453"/>
      <c r="LZ34" s="453"/>
      <c r="MA34" s="453"/>
      <c r="MB34" s="453"/>
      <c r="MC34" s="453"/>
      <c r="MD34" s="453"/>
      <c r="ME34" s="453"/>
      <c r="MF34" s="453"/>
      <c r="MG34" s="453"/>
      <c r="MH34" s="453"/>
      <c r="MI34" s="453"/>
      <c r="MJ34" s="453"/>
      <c r="MK34" s="453"/>
      <c r="ML34" s="453"/>
      <c r="MM34" s="453"/>
      <c r="MN34" s="239"/>
    </row>
    <row r="35" spans="1:352" ht="17" customHeight="1">
      <c r="A35" s="397">
        <f t="shared" si="6"/>
        <v>33</v>
      </c>
      <c r="B35" s="398" t="s">
        <v>143</v>
      </c>
      <c r="C35" s="399"/>
      <c r="D35" s="399"/>
      <c r="E35" s="400"/>
      <c r="F35" s="396"/>
      <c r="G35" s="396"/>
      <c r="H35" s="396"/>
      <c r="I35" s="396"/>
      <c r="J35" s="396"/>
      <c r="K35" s="396"/>
      <c r="L35" s="396"/>
      <c r="M35" s="396"/>
      <c r="N35" s="396"/>
      <c r="O35" s="396"/>
      <c r="P35" s="401"/>
      <c r="Q35" s="444" t="str">
        <f t="shared" si="4"/>
        <v>Name</v>
      </c>
      <c r="R35" s="396"/>
      <c r="S35" s="396"/>
      <c r="T35" s="396"/>
      <c r="U35" s="396"/>
      <c r="V35" s="396"/>
      <c r="W35" s="396"/>
      <c r="X35" s="396"/>
      <c r="Y35" s="396"/>
      <c r="Z35" s="396"/>
      <c r="AA35" s="396"/>
      <c r="AB35" s="396"/>
      <c r="AC35" s="396"/>
      <c r="AD35" s="401"/>
      <c r="AE35" s="4"/>
      <c r="AF35" s="449">
        <f t="shared" si="5"/>
        <v>0</v>
      </c>
      <c r="AG35" s="457" t="s">
        <v>2</v>
      </c>
      <c r="AH35" s="459">
        <f t="shared" si="1"/>
        <v>0</v>
      </c>
      <c r="AI35" s="459">
        <f t="shared" ref="AI35:AW35" si="10">IF(AND($D35&gt;=0,(AH35+$D35)&gt;=$C35),$C35,IF(AND($D35&lt;=0,(AH35+$D35)&lt;=$C35),$C35,AH35+$D35))</f>
        <v>0</v>
      </c>
      <c r="AJ35" s="459">
        <f t="shared" si="10"/>
        <v>0</v>
      </c>
      <c r="AK35" s="459">
        <f t="shared" si="10"/>
        <v>0</v>
      </c>
      <c r="AL35" s="459">
        <f t="shared" si="10"/>
        <v>0</v>
      </c>
      <c r="AM35" s="459">
        <f t="shared" si="10"/>
        <v>0</v>
      </c>
      <c r="AN35" s="459">
        <f t="shared" si="10"/>
        <v>0</v>
      </c>
      <c r="AO35" s="459">
        <f t="shared" si="10"/>
        <v>0</v>
      </c>
      <c r="AP35" s="459">
        <f t="shared" si="10"/>
        <v>0</v>
      </c>
      <c r="AQ35" s="459">
        <f t="shared" si="10"/>
        <v>0</v>
      </c>
      <c r="AR35" s="459">
        <f t="shared" si="10"/>
        <v>0</v>
      </c>
      <c r="AS35" s="459">
        <f t="shared" si="10"/>
        <v>0</v>
      </c>
      <c r="AT35" s="459">
        <f t="shared" si="10"/>
        <v>0</v>
      </c>
      <c r="AU35" s="459">
        <f t="shared" si="10"/>
        <v>0</v>
      </c>
      <c r="AV35" s="459">
        <f t="shared" si="10"/>
        <v>0</v>
      </c>
      <c r="AW35" s="459">
        <f t="shared" si="10"/>
        <v>0</v>
      </c>
      <c r="AX35" s="459">
        <f t="shared" si="9"/>
        <v>0</v>
      </c>
      <c r="AY35" s="459">
        <f t="shared" si="9"/>
        <v>0</v>
      </c>
      <c r="AZ35" s="459">
        <f t="shared" si="9"/>
        <v>0</v>
      </c>
      <c r="BA35" s="459">
        <f t="shared" si="9"/>
        <v>0</v>
      </c>
      <c r="BB35" s="459">
        <f t="shared" si="9"/>
        <v>0</v>
      </c>
      <c r="BC35" s="459">
        <f t="shared" si="9"/>
        <v>0</v>
      </c>
      <c r="BD35" s="459">
        <f t="shared" si="9"/>
        <v>0</v>
      </c>
      <c r="BE35" s="460">
        <f t="shared" si="9"/>
        <v>0</v>
      </c>
      <c r="BF35" s="219"/>
      <c r="BG35" s="451"/>
      <c r="BH35" s="451"/>
      <c r="BI35" s="451"/>
      <c r="BJ35" s="451"/>
      <c r="BK35" s="451"/>
      <c r="BL35" s="451"/>
      <c r="BM35" s="451"/>
      <c r="BN35" s="451"/>
      <c r="BO35" s="451"/>
      <c r="BP35" s="451"/>
      <c r="BQ35" s="451"/>
      <c r="BR35" s="451"/>
      <c r="BS35" s="451"/>
      <c r="BT35" s="451"/>
      <c r="BU35" s="451"/>
      <c r="BV35" s="451"/>
      <c r="BW35" s="451"/>
      <c r="BX35" s="451"/>
      <c r="BY35" s="451"/>
      <c r="BZ35" s="451"/>
      <c r="CA35" s="451"/>
      <c r="CB35" s="451"/>
      <c r="CC35" s="451"/>
      <c r="CD35" s="451"/>
      <c r="CE35" s="451"/>
      <c r="CF35" s="451"/>
      <c r="CG35" s="451"/>
      <c r="CH35" s="451"/>
      <c r="CI35" s="451"/>
      <c r="CJ35" s="451"/>
      <c r="CK35" s="451"/>
      <c r="CL35" s="451"/>
      <c r="CM35" s="451"/>
      <c r="CN35" s="451"/>
      <c r="CO35" s="451"/>
      <c r="CP35" s="451"/>
      <c r="CQ35" s="451"/>
      <c r="CR35" s="451"/>
      <c r="CS35" s="451"/>
      <c r="CT35" s="451"/>
      <c r="CU35" s="451"/>
      <c r="CV35" s="451"/>
      <c r="CW35" s="451"/>
      <c r="CX35" s="451"/>
      <c r="CY35" s="451"/>
      <c r="CZ35" s="451"/>
      <c r="DA35" s="451"/>
      <c r="DB35" s="451"/>
      <c r="DC35" s="451"/>
      <c r="DD35" s="451"/>
      <c r="DE35" s="451"/>
      <c r="DF35" s="451"/>
      <c r="DG35" s="451"/>
      <c r="DH35" s="451"/>
      <c r="DI35" s="451"/>
      <c r="DJ35" s="451"/>
      <c r="DK35" s="451"/>
      <c r="DL35" s="451"/>
      <c r="DM35" s="451"/>
      <c r="DN35" s="451"/>
      <c r="DO35" s="451"/>
      <c r="DP35" s="451"/>
      <c r="DQ35" s="451"/>
      <c r="DR35" s="451"/>
      <c r="DS35" s="451"/>
      <c r="DT35" s="451"/>
      <c r="DU35" s="451"/>
      <c r="DV35" s="451"/>
      <c r="DW35" s="451"/>
      <c r="DX35" s="451"/>
      <c r="DY35" s="451"/>
      <c r="DZ35" s="451"/>
      <c r="EA35" s="451"/>
      <c r="EB35" s="451"/>
      <c r="EC35" s="451"/>
      <c r="ED35" s="451"/>
      <c r="EE35" s="451"/>
      <c r="EF35" s="451"/>
      <c r="EG35" s="451"/>
      <c r="EH35" s="451"/>
      <c r="EI35" s="451"/>
      <c r="EJ35" s="451"/>
      <c r="EK35" s="451"/>
      <c r="EL35" s="451"/>
      <c r="EM35" s="451"/>
      <c r="EN35" s="451"/>
      <c r="EO35" s="451"/>
      <c r="EP35" s="451"/>
      <c r="EQ35" s="451"/>
      <c r="ER35" s="451"/>
      <c r="ES35" s="451"/>
      <c r="ET35" s="451"/>
      <c r="EU35" s="451"/>
      <c r="EV35" s="451"/>
      <c r="EW35" s="451"/>
      <c r="EX35" s="451"/>
      <c r="EY35" s="451"/>
      <c r="EZ35" s="451"/>
      <c r="FA35" s="452"/>
      <c r="FB35" s="452"/>
      <c r="FC35" s="452"/>
      <c r="FD35" s="452"/>
      <c r="FE35" s="452"/>
      <c r="FF35" s="452"/>
      <c r="FG35" s="452"/>
      <c r="FH35" s="452"/>
      <c r="FI35" s="452"/>
      <c r="FJ35" s="452"/>
      <c r="FK35" s="452"/>
      <c r="FL35" s="452"/>
      <c r="FM35" s="452"/>
      <c r="FN35" s="452"/>
      <c r="FO35" s="452"/>
      <c r="FP35" s="452"/>
      <c r="FQ35" s="452"/>
      <c r="FR35" s="452"/>
      <c r="FS35" s="452"/>
      <c r="FT35" s="452"/>
      <c r="FU35" s="452"/>
      <c r="FV35" s="452"/>
      <c r="FW35" s="452"/>
      <c r="FX35" s="452"/>
      <c r="FY35" s="452"/>
      <c r="FZ35" s="452"/>
      <c r="GA35" s="452"/>
      <c r="GB35" s="452"/>
      <c r="GC35" s="452"/>
      <c r="GD35" s="452"/>
      <c r="GE35" s="452"/>
      <c r="GF35" s="452"/>
      <c r="GG35" s="452"/>
      <c r="GH35" s="452"/>
      <c r="GI35" s="452"/>
      <c r="GJ35" s="452"/>
      <c r="GK35" s="452"/>
      <c r="GL35" s="452"/>
      <c r="GM35" s="452"/>
      <c r="GN35" s="452"/>
      <c r="GO35" s="452"/>
      <c r="GP35" s="452"/>
      <c r="GQ35" s="452"/>
      <c r="GR35" s="452"/>
      <c r="GS35" s="452"/>
      <c r="GT35" s="452"/>
      <c r="GU35" s="452"/>
      <c r="GV35" s="452"/>
      <c r="GW35" s="452"/>
      <c r="GX35" s="452"/>
      <c r="GY35" s="452"/>
      <c r="GZ35" s="452"/>
      <c r="HA35" s="452"/>
      <c r="HB35" s="452"/>
      <c r="HC35" s="452"/>
      <c r="HD35" s="452"/>
      <c r="HE35" s="452"/>
      <c r="HF35" s="452"/>
      <c r="HG35" s="452"/>
      <c r="HH35" s="452"/>
      <c r="HI35" s="452"/>
      <c r="HJ35" s="452"/>
      <c r="HK35" s="452"/>
      <c r="HL35" s="452"/>
      <c r="HM35" s="452"/>
      <c r="HN35" s="452"/>
      <c r="HO35" s="452"/>
      <c r="HP35" s="452"/>
      <c r="HQ35" s="452"/>
      <c r="HR35" s="452"/>
      <c r="HS35" s="452"/>
      <c r="HT35" s="452"/>
      <c r="HU35" s="452"/>
      <c r="HV35" s="452"/>
      <c r="HW35" s="452"/>
      <c r="HX35" s="452"/>
      <c r="HY35" s="452"/>
      <c r="HZ35" s="452"/>
      <c r="IA35" s="452"/>
      <c r="IB35" s="452"/>
      <c r="IC35" s="452"/>
      <c r="ID35" s="452"/>
      <c r="IE35" s="452"/>
      <c r="IF35" s="452"/>
      <c r="IG35" s="452"/>
      <c r="IH35" s="452"/>
      <c r="II35" s="452"/>
      <c r="IJ35" s="452"/>
      <c r="IK35" s="452"/>
      <c r="IL35" s="452"/>
      <c r="IM35" s="452"/>
      <c r="IN35" s="452"/>
      <c r="IO35" s="452"/>
      <c r="IP35" s="452"/>
      <c r="IQ35" s="452"/>
      <c r="IR35" s="452"/>
      <c r="IS35" s="453"/>
      <c r="IT35" s="453"/>
      <c r="IU35" s="453"/>
      <c r="IV35" s="453"/>
      <c r="IW35" s="453"/>
      <c r="IX35" s="453"/>
      <c r="IY35" s="453"/>
      <c r="IZ35" s="453"/>
      <c r="JA35" s="453"/>
      <c r="JB35" s="453"/>
      <c r="JC35" s="453"/>
      <c r="JD35" s="453"/>
      <c r="JE35" s="453"/>
      <c r="JF35" s="453"/>
      <c r="JG35" s="453"/>
      <c r="JH35" s="453"/>
      <c r="JI35" s="453"/>
      <c r="JJ35" s="453"/>
      <c r="JK35" s="453"/>
      <c r="JL35" s="453"/>
      <c r="JM35" s="453"/>
      <c r="JN35" s="453"/>
      <c r="JO35" s="453"/>
      <c r="JP35" s="453"/>
      <c r="JQ35" s="453"/>
      <c r="JR35" s="453"/>
      <c r="JS35" s="453"/>
      <c r="JT35" s="453"/>
      <c r="JU35" s="453"/>
      <c r="JV35" s="453"/>
      <c r="JW35" s="453"/>
      <c r="JX35" s="453"/>
      <c r="JY35" s="453"/>
      <c r="JZ35" s="453"/>
      <c r="KA35" s="453"/>
      <c r="KB35" s="453"/>
      <c r="KC35" s="453"/>
      <c r="KD35" s="453"/>
      <c r="KE35" s="453"/>
      <c r="KF35" s="453"/>
      <c r="KG35" s="453"/>
      <c r="KH35" s="453"/>
      <c r="KI35" s="453"/>
      <c r="KJ35" s="453"/>
      <c r="KK35" s="453"/>
      <c r="KL35" s="453"/>
      <c r="KM35" s="453"/>
      <c r="KN35" s="453"/>
      <c r="KO35" s="453"/>
      <c r="KP35" s="453"/>
      <c r="KQ35" s="453"/>
      <c r="KR35" s="453"/>
      <c r="KS35" s="453"/>
      <c r="KT35" s="453"/>
      <c r="KU35" s="453"/>
      <c r="KV35" s="453"/>
      <c r="KW35" s="453"/>
      <c r="KX35" s="453"/>
      <c r="KY35" s="453"/>
      <c r="KZ35" s="453"/>
      <c r="LA35" s="453"/>
      <c r="LB35" s="453"/>
      <c r="LC35" s="453"/>
      <c r="LD35" s="453"/>
      <c r="LE35" s="453"/>
      <c r="LF35" s="453"/>
      <c r="LG35" s="453"/>
      <c r="LH35" s="453"/>
      <c r="LI35" s="453"/>
      <c r="LJ35" s="453"/>
      <c r="LK35" s="453"/>
      <c r="LL35" s="453"/>
      <c r="LM35" s="453"/>
      <c r="LN35" s="453"/>
      <c r="LO35" s="453"/>
      <c r="LP35" s="453"/>
      <c r="LQ35" s="453"/>
      <c r="LR35" s="453"/>
      <c r="LS35" s="453"/>
      <c r="LT35" s="453"/>
      <c r="LU35" s="453"/>
      <c r="LV35" s="453"/>
      <c r="LW35" s="453"/>
      <c r="LX35" s="453"/>
      <c r="LY35" s="453"/>
      <c r="LZ35" s="453"/>
      <c r="MA35" s="453"/>
      <c r="MB35" s="453"/>
      <c r="MC35" s="453"/>
      <c r="MD35" s="453"/>
      <c r="ME35" s="453"/>
      <c r="MF35" s="453"/>
      <c r="MG35" s="453"/>
      <c r="MH35" s="453"/>
      <c r="MI35" s="453"/>
      <c r="MJ35" s="453"/>
      <c r="MK35" s="453"/>
      <c r="ML35" s="453"/>
      <c r="MM35" s="453"/>
      <c r="MN35" s="239"/>
    </row>
    <row r="36" spans="1:352" ht="17" customHeight="1">
      <c r="A36" s="397">
        <f t="shared" si="6"/>
        <v>34</v>
      </c>
      <c r="B36" s="398" t="s">
        <v>143</v>
      </c>
      <c r="C36" s="399"/>
      <c r="D36" s="399"/>
      <c r="E36" s="400"/>
      <c r="F36" s="396"/>
      <c r="G36" s="396"/>
      <c r="H36" s="396"/>
      <c r="I36" s="396"/>
      <c r="J36" s="396"/>
      <c r="K36" s="396"/>
      <c r="L36" s="396"/>
      <c r="M36" s="396"/>
      <c r="N36" s="396"/>
      <c r="O36" s="396"/>
      <c r="P36" s="401"/>
      <c r="Q36" s="444" t="str">
        <f t="shared" si="4"/>
        <v>Name</v>
      </c>
      <c r="R36" s="396"/>
      <c r="S36" s="396"/>
      <c r="T36" s="396"/>
      <c r="U36" s="396"/>
      <c r="V36" s="396"/>
      <c r="W36" s="396"/>
      <c r="X36" s="396"/>
      <c r="Y36" s="396"/>
      <c r="Z36" s="396"/>
      <c r="AA36" s="396"/>
      <c r="AB36" s="396"/>
      <c r="AC36" s="396"/>
      <c r="AD36" s="401"/>
      <c r="AE36" s="4"/>
      <c r="AF36" s="449">
        <f t="shared" si="5"/>
        <v>0</v>
      </c>
      <c r="AG36" s="457" t="s">
        <v>2</v>
      </c>
      <c r="AH36" s="459">
        <f t="shared" si="1"/>
        <v>0</v>
      </c>
      <c r="AI36" s="459">
        <f t="shared" ref="AI36:AW36" si="11">IF(AND($D36&gt;=0,(AH36+$D36)&gt;=$C36),$C36,IF(AND($D36&lt;=0,(AH36+$D36)&lt;=$C36),$C36,AH36+$D36))</f>
        <v>0</v>
      </c>
      <c r="AJ36" s="459">
        <f t="shared" si="11"/>
        <v>0</v>
      </c>
      <c r="AK36" s="459">
        <f t="shared" si="11"/>
        <v>0</v>
      </c>
      <c r="AL36" s="459">
        <f t="shared" si="11"/>
        <v>0</v>
      </c>
      <c r="AM36" s="459">
        <f t="shared" si="11"/>
        <v>0</v>
      </c>
      <c r="AN36" s="459">
        <f t="shared" si="11"/>
        <v>0</v>
      </c>
      <c r="AO36" s="459">
        <f t="shared" si="11"/>
        <v>0</v>
      </c>
      <c r="AP36" s="459">
        <f t="shared" si="11"/>
        <v>0</v>
      </c>
      <c r="AQ36" s="459">
        <f t="shared" si="11"/>
        <v>0</v>
      </c>
      <c r="AR36" s="459">
        <f t="shared" si="11"/>
        <v>0</v>
      </c>
      <c r="AS36" s="459">
        <f t="shared" si="11"/>
        <v>0</v>
      </c>
      <c r="AT36" s="459">
        <f t="shared" si="11"/>
        <v>0</v>
      </c>
      <c r="AU36" s="459">
        <f t="shared" si="11"/>
        <v>0</v>
      </c>
      <c r="AV36" s="459">
        <f t="shared" si="11"/>
        <v>0</v>
      </c>
      <c r="AW36" s="459">
        <f t="shared" si="11"/>
        <v>0</v>
      </c>
      <c r="AX36" s="459">
        <f t="shared" si="9"/>
        <v>0</v>
      </c>
      <c r="AY36" s="459">
        <f t="shared" si="9"/>
        <v>0</v>
      </c>
      <c r="AZ36" s="459">
        <f t="shared" si="9"/>
        <v>0</v>
      </c>
      <c r="BA36" s="459">
        <f t="shared" si="9"/>
        <v>0</v>
      </c>
      <c r="BB36" s="459">
        <f t="shared" si="9"/>
        <v>0</v>
      </c>
      <c r="BC36" s="459">
        <f t="shared" si="9"/>
        <v>0</v>
      </c>
      <c r="BD36" s="459">
        <f t="shared" si="9"/>
        <v>0</v>
      </c>
      <c r="BE36" s="460">
        <f t="shared" si="9"/>
        <v>0</v>
      </c>
      <c r="BF36" s="219"/>
      <c r="BG36" s="451"/>
      <c r="BH36" s="451"/>
      <c r="BI36" s="451"/>
      <c r="BJ36" s="451"/>
      <c r="BK36" s="451"/>
      <c r="BL36" s="451"/>
      <c r="BM36" s="451"/>
      <c r="BN36" s="451"/>
      <c r="BO36" s="451"/>
      <c r="BP36" s="451"/>
      <c r="BQ36" s="451"/>
      <c r="BR36" s="451"/>
      <c r="BS36" s="451"/>
      <c r="BT36" s="451"/>
      <c r="BU36" s="451"/>
      <c r="BV36" s="451"/>
      <c r="BW36" s="451"/>
      <c r="BX36" s="451"/>
      <c r="BY36" s="451"/>
      <c r="BZ36" s="451"/>
      <c r="CA36" s="451"/>
      <c r="CB36" s="451"/>
      <c r="CC36" s="451"/>
      <c r="CD36" s="451"/>
      <c r="CE36" s="451"/>
      <c r="CF36" s="451"/>
      <c r="CG36" s="451"/>
      <c r="CH36" s="451"/>
      <c r="CI36" s="451"/>
      <c r="CJ36" s="451"/>
      <c r="CK36" s="451"/>
      <c r="CL36" s="451"/>
      <c r="CM36" s="451"/>
      <c r="CN36" s="451"/>
      <c r="CO36" s="451"/>
      <c r="CP36" s="451"/>
      <c r="CQ36" s="451"/>
      <c r="CR36" s="451"/>
      <c r="CS36" s="451"/>
      <c r="CT36" s="451"/>
      <c r="CU36" s="451"/>
      <c r="CV36" s="451"/>
      <c r="CW36" s="451"/>
      <c r="CX36" s="451"/>
      <c r="CY36" s="451"/>
      <c r="CZ36" s="451"/>
      <c r="DA36" s="451"/>
      <c r="DB36" s="451"/>
      <c r="DC36" s="451"/>
      <c r="DD36" s="451"/>
      <c r="DE36" s="451"/>
      <c r="DF36" s="451"/>
      <c r="DG36" s="451"/>
      <c r="DH36" s="451"/>
      <c r="DI36" s="451"/>
      <c r="DJ36" s="451"/>
      <c r="DK36" s="451"/>
      <c r="DL36" s="451"/>
      <c r="DM36" s="451"/>
      <c r="DN36" s="451"/>
      <c r="DO36" s="451"/>
      <c r="DP36" s="451"/>
      <c r="DQ36" s="451"/>
      <c r="DR36" s="451"/>
      <c r="DS36" s="451"/>
      <c r="DT36" s="451"/>
      <c r="DU36" s="451"/>
      <c r="DV36" s="451"/>
      <c r="DW36" s="451"/>
      <c r="DX36" s="451"/>
      <c r="DY36" s="451"/>
      <c r="DZ36" s="451"/>
      <c r="EA36" s="451"/>
      <c r="EB36" s="451"/>
      <c r="EC36" s="451"/>
      <c r="ED36" s="451"/>
      <c r="EE36" s="451"/>
      <c r="EF36" s="451"/>
      <c r="EG36" s="451"/>
      <c r="EH36" s="451"/>
      <c r="EI36" s="451"/>
      <c r="EJ36" s="451"/>
      <c r="EK36" s="451"/>
      <c r="EL36" s="451"/>
      <c r="EM36" s="451"/>
      <c r="EN36" s="451"/>
      <c r="EO36" s="451"/>
      <c r="EP36" s="451"/>
      <c r="EQ36" s="451"/>
      <c r="ER36" s="451"/>
      <c r="ES36" s="451"/>
      <c r="ET36" s="451"/>
      <c r="EU36" s="451"/>
      <c r="EV36" s="451"/>
      <c r="EW36" s="451"/>
      <c r="EX36" s="451"/>
      <c r="EY36" s="451"/>
      <c r="EZ36" s="451"/>
      <c r="FA36" s="452"/>
      <c r="FB36" s="452"/>
      <c r="FC36" s="452"/>
      <c r="FD36" s="452"/>
      <c r="FE36" s="452"/>
      <c r="FF36" s="452"/>
      <c r="FG36" s="452"/>
      <c r="FH36" s="452"/>
      <c r="FI36" s="452"/>
      <c r="FJ36" s="452"/>
      <c r="FK36" s="452"/>
      <c r="FL36" s="452"/>
      <c r="FM36" s="452"/>
      <c r="FN36" s="452"/>
      <c r="FO36" s="452"/>
      <c r="FP36" s="452"/>
      <c r="FQ36" s="452"/>
      <c r="FR36" s="452"/>
      <c r="FS36" s="452"/>
      <c r="FT36" s="452"/>
      <c r="FU36" s="452"/>
      <c r="FV36" s="452"/>
      <c r="FW36" s="452"/>
      <c r="FX36" s="452"/>
      <c r="FY36" s="452"/>
      <c r="FZ36" s="452"/>
      <c r="GA36" s="452"/>
      <c r="GB36" s="452"/>
      <c r="GC36" s="452"/>
      <c r="GD36" s="452"/>
      <c r="GE36" s="452"/>
      <c r="GF36" s="452"/>
      <c r="GG36" s="452"/>
      <c r="GH36" s="452"/>
      <c r="GI36" s="452"/>
      <c r="GJ36" s="452"/>
      <c r="GK36" s="452"/>
      <c r="GL36" s="452"/>
      <c r="GM36" s="452"/>
      <c r="GN36" s="452"/>
      <c r="GO36" s="452"/>
      <c r="GP36" s="452"/>
      <c r="GQ36" s="452"/>
      <c r="GR36" s="452"/>
      <c r="GS36" s="452"/>
      <c r="GT36" s="452"/>
      <c r="GU36" s="452"/>
      <c r="GV36" s="452"/>
      <c r="GW36" s="452"/>
      <c r="GX36" s="452"/>
      <c r="GY36" s="452"/>
      <c r="GZ36" s="452"/>
      <c r="HA36" s="452"/>
      <c r="HB36" s="452"/>
      <c r="HC36" s="452"/>
      <c r="HD36" s="452"/>
      <c r="HE36" s="452"/>
      <c r="HF36" s="452"/>
      <c r="HG36" s="452"/>
      <c r="HH36" s="452"/>
      <c r="HI36" s="452"/>
      <c r="HJ36" s="452"/>
      <c r="HK36" s="452"/>
      <c r="HL36" s="452"/>
      <c r="HM36" s="452"/>
      <c r="HN36" s="452"/>
      <c r="HO36" s="452"/>
      <c r="HP36" s="452"/>
      <c r="HQ36" s="452"/>
      <c r="HR36" s="452"/>
      <c r="HS36" s="452"/>
      <c r="HT36" s="452"/>
      <c r="HU36" s="452"/>
      <c r="HV36" s="452"/>
      <c r="HW36" s="452"/>
      <c r="HX36" s="452"/>
      <c r="HY36" s="452"/>
      <c r="HZ36" s="452"/>
      <c r="IA36" s="452"/>
      <c r="IB36" s="452"/>
      <c r="IC36" s="452"/>
      <c r="ID36" s="452"/>
      <c r="IE36" s="452"/>
      <c r="IF36" s="452"/>
      <c r="IG36" s="452"/>
      <c r="IH36" s="452"/>
      <c r="II36" s="452"/>
      <c r="IJ36" s="452"/>
      <c r="IK36" s="452"/>
      <c r="IL36" s="452"/>
      <c r="IM36" s="452"/>
      <c r="IN36" s="452"/>
      <c r="IO36" s="452"/>
      <c r="IP36" s="452"/>
      <c r="IQ36" s="452"/>
      <c r="IR36" s="452"/>
      <c r="IS36" s="453"/>
      <c r="IT36" s="453"/>
      <c r="IU36" s="453"/>
      <c r="IV36" s="453"/>
      <c r="IW36" s="453"/>
      <c r="IX36" s="453"/>
      <c r="IY36" s="453"/>
      <c r="IZ36" s="453"/>
      <c r="JA36" s="453"/>
      <c r="JB36" s="453"/>
      <c r="JC36" s="453"/>
      <c r="JD36" s="453"/>
      <c r="JE36" s="453"/>
      <c r="JF36" s="453"/>
      <c r="JG36" s="453"/>
      <c r="JH36" s="453"/>
      <c r="JI36" s="453"/>
      <c r="JJ36" s="453"/>
      <c r="JK36" s="453"/>
      <c r="JL36" s="453"/>
      <c r="JM36" s="453"/>
      <c r="JN36" s="453"/>
      <c r="JO36" s="453"/>
      <c r="JP36" s="453"/>
      <c r="JQ36" s="453"/>
      <c r="JR36" s="453"/>
      <c r="JS36" s="453"/>
      <c r="JT36" s="453"/>
      <c r="JU36" s="453"/>
      <c r="JV36" s="453"/>
      <c r="JW36" s="453"/>
      <c r="JX36" s="453"/>
      <c r="JY36" s="453"/>
      <c r="JZ36" s="453"/>
      <c r="KA36" s="453"/>
      <c r="KB36" s="453"/>
      <c r="KC36" s="453"/>
      <c r="KD36" s="453"/>
      <c r="KE36" s="453"/>
      <c r="KF36" s="453"/>
      <c r="KG36" s="453"/>
      <c r="KH36" s="453"/>
      <c r="KI36" s="453"/>
      <c r="KJ36" s="453"/>
      <c r="KK36" s="453"/>
      <c r="KL36" s="453"/>
      <c r="KM36" s="453"/>
      <c r="KN36" s="453"/>
      <c r="KO36" s="453"/>
      <c r="KP36" s="453"/>
      <c r="KQ36" s="453"/>
      <c r="KR36" s="453"/>
      <c r="KS36" s="453"/>
      <c r="KT36" s="453"/>
      <c r="KU36" s="453"/>
      <c r="KV36" s="453"/>
      <c r="KW36" s="453"/>
      <c r="KX36" s="453"/>
      <c r="KY36" s="453"/>
      <c r="KZ36" s="453"/>
      <c r="LA36" s="453"/>
      <c r="LB36" s="453"/>
      <c r="LC36" s="453"/>
      <c r="LD36" s="453"/>
      <c r="LE36" s="453"/>
      <c r="LF36" s="453"/>
      <c r="LG36" s="453"/>
      <c r="LH36" s="453"/>
      <c r="LI36" s="453"/>
      <c r="LJ36" s="453"/>
      <c r="LK36" s="453"/>
      <c r="LL36" s="453"/>
      <c r="LM36" s="453"/>
      <c r="LN36" s="453"/>
      <c r="LO36" s="453"/>
      <c r="LP36" s="453"/>
      <c r="LQ36" s="453"/>
      <c r="LR36" s="453"/>
      <c r="LS36" s="453"/>
      <c r="LT36" s="453"/>
      <c r="LU36" s="453"/>
      <c r="LV36" s="453"/>
      <c r="LW36" s="453"/>
      <c r="LX36" s="453"/>
      <c r="LY36" s="453"/>
      <c r="LZ36" s="453"/>
      <c r="MA36" s="453"/>
      <c r="MB36" s="453"/>
      <c r="MC36" s="453"/>
      <c r="MD36" s="453"/>
      <c r="ME36" s="453"/>
      <c r="MF36" s="453"/>
      <c r="MG36" s="453"/>
      <c r="MH36" s="453"/>
      <c r="MI36" s="453"/>
      <c r="MJ36" s="453"/>
      <c r="MK36" s="453"/>
      <c r="ML36" s="453"/>
      <c r="MM36" s="453"/>
      <c r="MN36" s="239"/>
    </row>
    <row r="37" spans="1:352" ht="17" customHeight="1">
      <c r="A37" s="397">
        <f t="shared" si="6"/>
        <v>35</v>
      </c>
      <c r="B37" s="398" t="s">
        <v>143</v>
      </c>
      <c r="C37" s="399"/>
      <c r="D37" s="399"/>
      <c r="E37" s="400"/>
      <c r="F37" s="396"/>
      <c r="G37" s="396"/>
      <c r="H37" s="396"/>
      <c r="I37" s="396"/>
      <c r="J37" s="396"/>
      <c r="K37" s="396"/>
      <c r="L37" s="396"/>
      <c r="M37" s="396"/>
      <c r="N37" s="396"/>
      <c r="O37" s="396"/>
      <c r="P37" s="401"/>
      <c r="Q37" s="444" t="str">
        <f t="shared" si="4"/>
        <v>Name</v>
      </c>
      <c r="R37" s="396"/>
      <c r="S37" s="396"/>
      <c r="T37" s="396"/>
      <c r="U37" s="396"/>
      <c r="V37" s="396"/>
      <c r="W37" s="396"/>
      <c r="X37" s="396"/>
      <c r="Y37" s="396"/>
      <c r="Z37" s="396"/>
      <c r="AA37" s="396"/>
      <c r="AB37" s="396"/>
      <c r="AC37" s="396"/>
      <c r="AD37" s="401"/>
      <c r="AE37" s="4"/>
      <c r="AF37" s="449">
        <f t="shared" si="5"/>
        <v>0</v>
      </c>
      <c r="AG37" s="457" t="s">
        <v>2</v>
      </c>
      <c r="AH37" s="459">
        <f t="shared" si="1"/>
        <v>0</v>
      </c>
      <c r="AI37" s="459">
        <f t="shared" ref="AI37:AW37" si="12">IF(AND($D37&gt;=0,(AH37+$D37)&gt;=$C37),$C37,IF(AND($D37&lt;=0,(AH37+$D37)&lt;=$C37),$C37,AH37+$D37))</f>
        <v>0</v>
      </c>
      <c r="AJ37" s="459">
        <f t="shared" si="12"/>
        <v>0</v>
      </c>
      <c r="AK37" s="459">
        <f t="shared" si="12"/>
        <v>0</v>
      </c>
      <c r="AL37" s="459">
        <f t="shared" si="12"/>
        <v>0</v>
      </c>
      <c r="AM37" s="459">
        <f t="shared" si="12"/>
        <v>0</v>
      </c>
      <c r="AN37" s="459">
        <f t="shared" si="12"/>
        <v>0</v>
      </c>
      <c r="AO37" s="459">
        <f t="shared" si="12"/>
        <v>0</v>
      </c>
      <c r="AP37" s="459">
        <f t="shared" si="12"/>
        <v>0</v>
      </c>
      <c r="AQ37" s="459">
        <f t="shared" si="12"/>
        <v>0</v>
      </c>
      <c r="AR37" s="459">
        <f t="shared" si="12"/>
        <v>0</v>
      </c>
      <c r="AS37" s="459">
        <f t="shared" si="12"/>
        <v>0</v>
      </c>
      <c r="AT37" s="459">
        <f t="shared" si="12"/>
        <v>0</v>
      </c>
      <c r="AU37" s="459">
        <f t="shared" si="12"/>
        <v>0</v>
      </c>
      <c r="AV37" s="459">
        <f t="shared" si="12"/>
        <v>0</v>
      </c>
      <c r="AW37" s="459">
        <f t="shared" si="12"/>
        <v>0</v>
      </c>
      <c r="AX37" s="459">
        <f t="shared" si="9"/>
        <v>0</v>
      </c>
      <c r="AY37" s="459">
        <f t="shared" si="9"/>
        <v>0</v>
      </c>
      <c r="AZ37" s="459">
        <f t="shared" si="9"/>
        <v>0</v>
      </c>
      <c r="BA37" s="459">
        <f t="shared" si="9"/>
        <v>0</v>
      </c>
      <c r="BB37" s="459">
        <f t="shared" si="9"/>
        <v>0</v>
      </c>
      <c r="BC37" s="459">
        <f t="shared" si="9"/>
        <v>0</v>
      </c>
      <c r="BD37" s="459">
        <f t="shared" si="9"/>
        <v>0</v>
      </c>
      <c r="BE37" s="460">
        <f t="shared" si="9"/>
        <v>0</v>
      </c>
      <c r="BF37" s="219"/>
      <c r="BG37" s="454"/>
      <c r="BH37" s="454"/>
      <c r="BI37" s="454"/>
      <c r="BJ37" s="454"/>
      <c r="BK37" s="454"/>
      <c r="BL37" s="454"/>
      <c r="BM37" s="454"/>
      <c r="BN37" s="454"/>
      <c r="BO37" s="454"/>
      <c r="BP37" s="454"/>
      <c r="BQ37" s="454"/>
      <c r="BR37" s="454"/>
      <c r="BS37" s="454"/>
      <c r="BT37" s="454"/>
      <c r="BU37" s="454"/>
      <c r="BV37" s="454"/>
      <c r="BW37" s="454"/>
      <c r="BX37" s="454"/>
      <c r="BY37" s="454"/>
      <c r="BZ37" s="454"/>
      <c r="CA37" s="454"/>
      <c r="CB37" s="454"/>
      <c r="CC37" s="454"/>
      <c r="CD37" s="454"/>
      <c r="CE37" s="454"/>
      <c r="CF37" s="454"/>
      <c r="CG37" s="454"/>
      <c r="CH37" s="454"/>
      <c r="CI37" s="454"/>
      <c r="CJ37" s="454"/>
      <c r="CK37" s="454"/>
      <c r="CL37" s="454"/>
      <c r="CM37" s="454"/>
      <c r="CN37" s="454"/>
      <c r="CO37" s="454"/>
      <c r="CP37" s="454"/>
      <c r="CQ37" s="454"/>
      <c r="CR37" s="454"/>
      <c r="CS37" s="454"/>
      <c r="CT37" s="454"/>
      <c r="CU37" s="454"/>
      <c r="CV37" s="454"/>
      <c r="CW37" s="454"/>
      <c r="CX37" s="454"/>
      <c r="CY37" s="454"/>
      <c r="CZ37" s="454"/>
      <c r="DA37" s="454"/>
      <c r="DB37" s="454"/>
      <c r="DC37" s="454"/>
      <c r="DD37" s="454"/>
      <c r="DE37" s="454"/>
      <c r="DF37" s="454"/>
      <c r="DG37" s="454"/>
      <c r="DH37" s="454"/>
      <c r="DI37" s="454"/>
      <c r="DJ37" s="454"/>
      <c r="DK37" s="454"/>
      <c r="DL37" s="454"/>
      <c r="DM37" s="454"/>
      <c r="DN37" s="454"/>
      <c r="DO37" s="454"/>
      <c r="DP37" s="454"/>
      <c r="DQ37" s="454"/>
      <c r="DR37" s="454"/>
      <c r="DS37" s="454"/>
      <c r="DT37" s="454"/>
      <c r="DU37" s="454"/>
      <c r="DV37" s="454"/>
      <c r="DW37" s="454"/>
      <c r="DX37" s="454"/>
      <c r="DY37" s="454"/>
      <c r="DZ37" s="454"/>
      <c r="EA37" s="454"/>
      <c r="EB37" s="454"/>
      <c r="EC37" s="454"/>
      <c r="ED37" s="454"/>
      <c r="EE37" s="454"/>
      <c r="EF37" s="454"/>
      <c r="EG37" s="454"/>
      <c r="EH37" s="454"/>
      <c r="EI37" s="454"/>
      <c r="EJ37" s="454"/>
      <c r="EK37" s="454"/>
      <c r="EL37" s="454"/>
      <c r="EM37" s="454"/>
      <c r="EN37" s="454"/>
      <c r="EO37" s="454"/>
      <c r="EP37" s="454"/>
      <c r="EQ37" s="454"/>
      <c r="ER37" s="454"/>
      <c r="ES37" s="454"/>
      <c r="ET37" s="454"/>
      <c r="EU37" s="454"/>
      <c r="EV37" s="454"/>
      <c r="EW37" s="454"/>
      <c r="EX37" s="454"/>
      <c r="EY37" s="454"/>
      <c r="EZ37" s="454"/>
      <c r="FA37" s="454"/>
      <c r="FB37" s="454"/>
      <c r="FC37" s="454"/>
      <c r="FD37" s="454"/>
      <c r="FE37" s="454"/>
      <c r="FF37" s="454"/>
      <c r="FG37" s="454"/>
      <c r="FH37" s="454"/>
      <c r="FI37" s="454"/>
      <c r="FJ37" s="454"/>
      <c r="FK37" s="454"/>
      <c r="FL37" s="454"/>
      <c r="FM37" s="454"/>
      <c r="FN37" s="454"/>
      <c r="FO37" s="454"/>
      <c r="FP37" s="454"/>
      <c r="FQ37" s="454"/>
      <c r="FR37" s="454"/>
      <c r="FS37" s="454"/>
      <c r="FT37" s="454"/>
      <c r="FU37" s="454"/>
      <c r="FV37" s="454"/>
      <c r="FW37" s="454"/>
      <c r="FX37" s="454"/>
      <c r="FY37" s="454"/>
      <c r="FZ37" s="454"/>
      <c r="GA37" s="454"/>
      <c r="GB37" s="454"/>
      <c r="GC37" s="454"/>
      <c r="GD37" s="454"/>
      <c r="GE37" s="454"/>
      <c r="GF37" s="454"/>
      <c r="GG37" s="454"/>
      <c r="GH37" s="454"/>
      <c r="GI37" s="454"/>
      <c r="GJ37" s="454"/>
      <c r="GK37" s="454"/>
      <c r="GL37" s="454"/>
      <c r="GM37" s="454"/>
      <c r="GN37" s="454"/>
      <c r="GO37" s="454"/>
      <c r="GP37" s="454"/>
      <c r="GQ37" s="454"/>
      <c r="GR37" s="454"/>
      <c r="GS37" s="454"/>
      <c r="GT37" s="454"/>
      <c r="GU37" s="454"/>
      <c r="GV37" s="454"/>
      <c r="GW37" s="454"/>
      <c r="GX37" s="454"/>
      <c r="GY37" s="454"/>
      <c r="GZ37" s="454"/>
      <c r="HA37" s="454"/>
      <c r="HB37" s="454"/>
      <c r="HC37" s="454"/>
      <c r="HD37" s="454"/>
      <c r="HE37" s="454"/>
      <c r="HF37" s="454"/>
      <c r="HG37" s="454"/>
      <c r="HH37" s="454"/>
      <c r="HI37" s="454"/>
      <c r="HJ37" s="454"/>
      <c r="HK37" s="454"/>
      <c r="HL37" s="454"/>
      <c r="HM37" s="454"/>
      <c r="HN37" s="454"/>
      <c r="HO37" s="454"/>
      <c r="HP37" s="454"/>
      <c r="HQ37" s="454"/>
      <c r="HR37" s="454"/>
      <c r="HS37" s="454"/>
      <c r="HT37" s="454"/>
      <c r="HU37" s="454"/>
      <c r="HV37" s="454"/>
      <c r="HW37" s="454"/>
      <c r="HX37" s="454"/>
      <c r="HY37" s="454"/>
      <c r="HZ37" s="454"/>
      <c r="IA37" s="454"/>
      <c r="IB37" s="454"/>
      <c r="IC37" s="454"/>
      <c r="ID37" s="454"/>
      <c r="IE37" s="454"/>
      <c r="IF37" s="454"/>
      <c r="IG37" s="454"/>
      <c r="IH37" s="454"/>
      <c r="II37" s="454"/>
      <c r="IJ37" s="454"/>
      <c r="IK37" s="454"/>
      <c r="IL37" s="454"/>
      <c r="IM37" s="454"/>
      <c r="IN37" s="454"/>
      <c r="IO37" s="454"/>
      <c r="IP37" s="454"/>
      <c r="IQ37" s="454"/>
      <c r="IR37" s="454"/>
      <c r="IS37" s="454"/>
      <c r="IT37" s="454"/>
      <c r="IU37" s="454"/>
      <c r="IV37" s="454"/>
      <c r="IW37" s="454"/>
      <c r="IX37" s="454"/>
      <c r="IY37" s="454"/>
      <c r="IZ37" s="454"/>
      <c r="JA37" s="454"/>
      <c r="JB37" s="454"/>
      <c r="JC37" s="454"/>
      <c r="JD37" s="454"/>
      <c r="JE37" s="454"/>
      <c r="JF37" s="454"/>
      <c r="JG37" s="454"/>
      <c r="JH37" s="454"/>
      <c r="JI37" s="454"/>
      <c r="JJ37" s="454"/>
      <c r="JK37" s="454"/>
      <c r="JL37" s="454"/>
      <c r="JM37" s="454"/>
      <c r="JN37" s="454"/>
      <c r="JO37" s="454"/>
      <c r="JP37" s="454"/>
      <c r="JQ37" s="454"/>
      <c r="JR37" s="454"/>
      <c r="JS37" s="454"/>
      <c r="JT37" s="454"/>
      <c r="JU37" s="454"/>
      <c r="JV37" s="454"/>
      <c r="JW37" s="454"/>
      <c r="JX37" s="454"/>
      <c r="JY37" s="454"/>
      <c r="JZ37" s="454"/>
      <c r="KA37" s="454"/>
      <c r="KB37" s="454"/>
      <c r="KC37" s="454"/>
      <c r="KD37" s="454"/>
      <c r="KE37" s="454"/>
      <c r="KF37" s="454"/>
      <c r="KG37" s="454"/>
      <c r="KH37" s="454"/>
      <c r="KI37" s="454"/>
      <c r="KJ37" s="454"/>
      <c r="KK37" s="454"/>
      <c r="KL37" s="454"/>
      <c r="KM37" s="454"/>
      <c r="KN37" s="454"/>
      <c r="KO37" s="454"/>
      <c r="KP37" s="454"/>
      <c r="KQ37" s="454"/>
      <c r="KR37" s="454"/>
      <c r="KS37" s="454"/>
      <c r="KT37" s="454"/>
      <c r="KU37" s="454"/>
      <c r="KV37" s="454"/>
      <c r="KW37" s="454"/>
      <c r="KX37" s="454"/>
      <c r="KY37" s="454"/>
      <c r="KZ37" s="454"/>
      <c r="LA37" s="454"/>
      <c r="LB37" s="454"/>
      <c r="LC37" s="454"/>
      <c r="LD37" s="454"/>
      <c r="LE37" s="454"/>
      <c r="LF37" s="454"/>
      <c r="LG37" s="454"/>
      <c r="LH37" s="454"/>
      <c r="LI37" s="454"/>
      <c r="LJ37" s="454"/>
      <c r="LK37" s="454"/>
      <c r="LL37" s="454"/>
      <c r="LM37" s="454"/>
      <c r="LN37" s="454"/>
      <c r="LO37" s="454"/>
      <c r="LP37" s="454"/>
      <c r="LQ37" s="454"/>
      <c r="LR37" s="454"/>
      <c r="LS37" s="454"/>
      <c r="LT37" s="454"/>
      <c r="LU37" s="454"/>
      <c r="LV37" s="454"/>
      <c r="LW37" s="454"/>
      <c r="LX37" s="454"/>
      <c r="LY37" s="454"/>
      <c r="LZ37" s="454"/>
      <c r="MA37" s="454"/>
      <c r="MB37" s="454"/>
      <c r="MC37" s="454"/>
      <c r="MD37" s="454"/>
      <c r="ME37" s="454"/>
      <c r="MF37" s="454"/>
      <c r="MG37" s="454"/>
      <c r="MH37" s="454"/>
      <c r="MI37" s="454"/>
      <c r="MJ37" s="454"/>
      <c r="MK37" s="454"/>
      <c r="ML37" s="454"/>
      <c r="MM37" s="454"/>
      <c r="MN37" s="240"/>
    </row>
    <row r="38" spans="1:352" ht="17" customHeight="1">
      <c r="A38" s="403">
        <f t="shared" si="6"/>
        <v>36</v>
      </c>
      <c r="B38" s="404" t="s">
        <v>143</v>
      </c>
      <c r="C38" s="405"/>
      <c r="D38" s="405"/>
      <c r="E38" s="406"/>
      <c r="F38" s="407"/>
      <c r="G38" s="407"/>
      <c r="H38" s="407"/>
      <c r="I38" s="407"/>
      <c r="J38" s="407"/>
      <c r="K38" s="407"/>
      <c r="L38" s="407"/>
      <c r="M38" s="407"/>
      <c r="N38" s="407"/>
      <c r="O38" s="407"/>
      <c r="P38" s="408"/>
      <c r="Q38" s="445" t="str">
        <f t="shared" si="4"/>
        <v>Name</v>
      </c>
      <c r="R38" s="407"/>
      <c r="S38" s="407"/>
      <c r="T38" s="407"/>
      <c r="U38" s="407"/>
      <c r="V38" s="407"/>
      <c r="W38" s="407"/>
      <c r="X38" s="407"/>
      <c r="Y38" s="407"/>
      <c r="Z38" s="407"/>
      <c r="AA38" s="407"/>
      <c r="AB38" s="407"/>
      <c r="AC38" s="407"/>
      <c r="AD38" s="408"/>
      <c r="AE38" s="4"/>
      <c r="AF38" s="450">
        <f t="shared" si="5"/>
        <v>0</v>
      </c>
      <c r="AG38" s="458" t="s">
        <v>2</v>
      </c>
      <c r="AH38" s="461">
        <f t="shared" si="1"/>
        <v>0</v>
      </c>
      <c r="AI38" s="461">
        <f t="shared" ref="AI38:AW38" si="13">IF(AND($D38&gt;=0,(AH38+$D38)&gt;=$C38),$C38,IF(AND($D38&lt;=0,(AH38+$D38)&lt;=$C38),$C38,AH38+$D38))</f>
        <v>0</v>
      </c>
      <c r="AJ38" s="461">
        <f t="shared" si="13"/>
        <v>0</v>
      </c>
      <c r="AK38" s="461">
        <f t="shared" si="13"/>
        <v>0</v>
      </c>
      <c r="AL38" s="461">
        <f t="shared" si="13"/>
        <v>0</v>
      </c>
      <c r="AM38" s="461">
        <f t="shared" si="13"/>
        <v>0</v>
      </c>
      <c r="AN38" s="461">
        <f t="shared" si="13"/>
        <v>0</v>
      </c>
      <c r="AO38" s="461">
        <f t="shared" si="13"/>
        <v>0</v>
      </c>
      <c r="AP38" s="461">
        <f t="shared" si="13"/>
        <v>0</v>
      </c>
      <c r="AQ38" s="461">
        <f t="shared" si="13"/>
        <v>0</v>
      </c>
      <c r="AR38" s="461">
        <f t="shared" si="13"/>
        <v>0</v>
      </c>
      <c r="AS38" s="461">
        <f t="shared" si="13"/>
        <v>0</v>
      </c>
      <c r="AT38" s="461">
        <f t="shared" si="13"/>
        <v>0</v>
      </c>
      <c r="AU38" s="461">
        <f t="shared" si="13"/>
        <v>0</v>
      </c>
      <c r="AV38" s="461">
        <f t="shared" si="13"/>
        <v>0</v>
      </c>
      <c r="AW38" s="461">
        <f t="shared" si="13"/>
        <v>0</v>
      </c>
      <c r="AX38" s="461">
        <f t="shared" si="9"/>
        <v>0</v>
      </c>
      <c r="AY38" s="461">
        <f t="shared" si="9"/>
        <v>0</v>
      </c>
      <c r="AZ38" s="461">
        <f t="shared" si="9"/>
        <v>0</v>
      </c>
      <c r="BA38" s="461">
        <f t="shared" si="9"/>
        <v>0</v>
      </c>
      <c r="BB38" s="461">
        <f t="shared" si="9"/>
        <v>0</v>
      </c>
      <c r="BC38" s="461">
        <f t="shared" si="9"/>
        <v>0</v>
      </c>
      <c r="BD38" s="461">
        <f t="shared" si="9"/>
        <v>0</v>
      </c>
      <c r="BE38" s="462">
        <f t="shared" si="9"/>
        <v>0</v>
      </c>
      <c r="BF38" s="219"/>
      <c r="BG38" s="454"/>
      <c r="BH38" s="454"/>
      <c r="BI38" s="454"/>
      <c r="BJ38" s="454"/>
      <c r="BK38" s="454"/>
      <c r="BL38" s="454"/>
      <c r="BM38" s="454"/>
      <c r="BN38" s="454"/>
      <c r="BO38" s="454"/>
      <c r="BP38" s="454"/>
      <c r="BQ38" s="454"/>
      <c r="BR38" s="454"/>
      <c r="BS38" s="454"/>
      <c r="BT38" s="454"/>
      <c r="BU38" s="454"/>
      <c r="BV38" s="454"/>
      <c r="BW38" s="454"/>
      <c r="BX38" s="454"/>
      <c r="BY38" s="454"/>
      <c r="BZ38" s="454"/>
      <c r="CA38" s="454"/>
      <c r="CB38" s="454"/>
      <c r="CC38" s="454"/>
      <c r="CD38" s="454"/>
      <c r="CE38" s="454"/>
      <c r="CF38" s="454"/>
      <c r="CG38" s="454"/>
      <c r="CH38" s="454"/>
      <c r="CI38" s="454"/>
      <c r="CJ38" s="454"/>
      <c r="CK38" s="454"/>
      <c r="CL38" s="454"/>
      <c r="CM38" s="454"/>
      <c r="CN38" s="454"/>
      <c r="CO38" s="454"/>
      <c r="CP38" s="454"/>
      <c r="CQ38" s="454"/>
      <c r="CR38" s="454"/>
      <c r="CS38" s="454"/>
      <c r="CT38" s="454"/>
      <c r="CU38" s="454"/>
      <c r="CV38" s="454"/>
      <c r="CW38" s="454"/>
      <c r="CX38" s="454"/>
      <c r="CY38" s="454"/>
      <c r="CZ38" s="454"/>
      <c r="DA38" s="454"/>
      <c r="DB38" s="454"/>
      <c r="DC38" s="454"/>
      <c r="DD38" s="454"/>
      <c r="DE38" s="454"/>
      <c r="DF38" s="454"/>
      <c r="DG38" s="454"/>
      <c r="DH38" s="454"/>
      <c r="DI38" s="454"/>
      <c r="DJ38" s="454"/>
      <c r="DK38" s="454"/>
      <c r="DL38" s="454"/>
      <c r="DM38" s="454"/>
      <c r="DN38" s="454"/>
      <c r="DO38" s="454"/>
      <c r="DP38" s="454"/>
      <c r="DQ38" s="454"/>
      <c r="DR38" s="454"/>
      <c r="DS38" s="454"/>
      <c r="DT38" s="454"/>
      <c r="DU38" s="454"/>
      <c r="DV38" s="454"/>
      <c r="DW38" s="454"/>
      <c r="DX38" s="454"/>
      <c r="DY38" s="454"/>
      <c r="DZ38" s="454"/>
      <c r="EA38" s="454"/>
      <c r="EB38" s="454"/>
      <c r="EC38" s="454"/>
      <c r="ED38" s="454"/>
      <c r="EE38" s="454"/>
      <c r="EF38" s="454"/>
      <c r="EG38" s="454"/>
      <c r="EH38" s="454"/>
      <c r="EI38" s="454"/>
      <c r="EJ38" s="454"/>
      <c r="EK38" s="454"/>
      <c r="EL38" s="454"/>
      <c r="EM38" s="454"/>
      <c r="EN38" s="454"/>
      <c r="EO38" s="454"/>
      <c r="EP38" s="454"/>
      <c r="EQ38" s="454"/>
      <c r="ER38" s="454"/>
      <c r="ES38" s="454"/>
      <c r="ET38" s="454"/>
      <c r="EU38" s="454"/>
      <c r="EV38" s="454"/>
      <c r="EW38" s="454"/>
      <c r="EX38" s="454"/>
      <c r="EY38" s="454"/>
      <c r="EZ38" s="454"/>
      <c r="FA38" s="454"/>
      <c r="FB38" s="454"/>
      <c r="FC38" s="454"/>
      <c r="FD38" s="454"/>
      <c r="FE38" s="454"/>
      <c r="FF38" s="454"/>
      <c r="FG38" s="454"/>
      <c r="FH38" s="454"/>
      <c r="FI38" s="454"/>
      <c r="FJ38" s="454"/>
      <c r="FK38" s="454"/>
      <c r="FL38" s="454"/>
      <c r="FM38" s="454"/>
      <c r="FN38" s="454"/>
      <c r="FO38" s="454"/>
      <c r="FP38" s="454"/>
      <c r="FQ38" s="454"/>
      <c r="FR38" s="454"/>
      <c r="FS38" s="454"/>
      <c r="FT38" s="454"/>
      <c r="FU38" s="454"/>
      <c r="FV38" s="454"/>
      <c r="FW38" s="454"/>
      <c r="FX38" s="454"/>
      <c r="FY38" s="454"/>
      <c r="FZ38" s="454"/>
      <c r="GA38" s="454"/>
      <c r="GB38" s="454"/>
      <c r="GC38" s="454"/>
      <c r="GD38" s="454"/>
      <c r="GE38" s="454"/>
      <c r="GF38" s="454"/>
      <c r="GG38" s="454"/>
      <c r="GH38" s="454"/>
      <c r="GI38" s="454"/>
      <c r="GJ38" s="454"/>
      <c r="GK38" s="454"/>
      <c r="GL38" s="454"/>
      <c r="GM38" s="454"/>
      <c r="GN38" s="454"/>
      <c r="GO38" s="454"/>
      <c r="GP38" s="454"/>
      <c r="GQ38" s="454"/>
      <c r="GR38" s="454"/>
      <c r="GS38" s="454"/>
      <c r="GT38" s="454"/>
      <c r="GU38" s="454"/>
      <c r="GV38" s="454"/>
      <c r="GW38" s="454"/>
      <c r="GX38" s="454"/>
      <c r="GY38" s="454"/>
      <c r="GZ38" s="454"/>
      <c r="HA38" s="454"/>
      <c r="HB38" s="454"/>
      <c r="HC38" s="454"/>
      <c r="HD38" s="454"/>
      <c r="HE38" s="454"/>
      <c r="HF38" s="454"/>
      <c r="HG38" s="454"/>
      <c r="HH38" s="454"/>
      <c r="HI38" s="454"/>
      <c r="HJ38" s="454"/>
      <c r="HK38" s="454"/>
      <c r="HL38" s="454"/>
      <c r="HM38" s="454"/>
      <c r="HN38" s="454"/>
      <c r="HO38" s="454"/>
      <c r="HP38" s="454"/>
      <c r="HQ38" s="454"/>
      <c r="HR38" s="454"/>
      <c r="HS38" s="454"/>
      <c r="HT38" s="454"/>
      <c r="HU38" s="454"/>
      <c r="HV38" s="454"/>
      <c r="HW38" s="454"/>
      <c r="HX38" s="454"/>
      <c r="HY38" s="454"/>
      <c r="HZ38" s="454"/>
      <c r="IA38" s="454"/>
      <c r="IB38" s="454"/>
      <c r="IC38" s="454"/>
      <c r="ID38" s="454"/>
      <c r="IE38" s="454"/>
      <c r="IF38" s="454"/>
      <c r="IG38" s="454"/>
      <c r="IH38" s="454"/>
      <c r="II38" s="454"/>
      <c r="IJ38" s="454"/>
      <c r="IK38" s="454"/>
      <c r="IL38" s="454"/>
      <c r="IM38" s="454"/>
      <c r="IN38" s="454"/>
      <c r="IO38" s="454"/>
      <c r="IP38" s="454"/>
      <c r="IQ38" s="454"/>
      <c r="IR38" s="454"/>
      <c r="IS38" s="454"/>
      <c r="IT38" s="454"/>
      <c r="IU38" s="454"/>
      <c r="IV38" s="454"/>
      <c r="IW38" s="454"/>
      <c r="IX38" s="454"/>
      <c r="IY38" s="454"/>
      <c r="IZ38" s="454"/>
      <c r="JA38" s="454"/>
      <c r="JB38" s="454"/>
      <c r="JC38" s="454"/>
      <c r="JD38" s="454"/>
      <c r="JE38" s="454"/>
      <c r="JF38" s="454"/>
      <c r="JG38" s="454"/>
      <c r="JH38" s="454"/>
      <c r="JI38" s="454"/>
      <c r="JJ38" s="454"/>
      <c r="JK38" s="454"/>
      <c r="JL38" s="454"/>
      <c r="JM38" s="454"/>
      <c r="JN38" s="454"/>
      <c r="JO38" s="454"/>
      <c r="JP38" s="454"/>
      <c r="JQ38" s="454"/>
      <c r="JR38" s="454"/>
      <c r="JS38" s="454"/>
      <c r="JT38" s="454"/>
      <c r="JU38" s="454"/>
      <c r="JV38" s="454"/>
      <c r="JW38" s="454"/>
      <c r="JX38" s="454"/>
      <c r="JY38" s="454"/>
      <c r="JZ38" s="454"/>
      <c r="KA38" s="454"/>
      <c r="KB38" s="454"/>
      <c r="KC38" s="454"/>
      <c r="KD38" s="454"/>
      <c r="KE38" s="454"/>
      <c r="KF38" s="454"/>
      <c r="KG38" s="454"/>
      <c r="KH38" s="454"/>
      <c r="KI38" s="454"/>
      <c r="KJ38" s="454"/>
      <c r="KK38" s="454"/>
      <c r="KL38" s="454"/>
      <c r="KM38" s="454"/>
      <c r="KN38" s="454"/>
      <c r="KO38" s="454"/>
      <c r="KP38" s="454"/>
      <c r="KQ38" s="454"/>
      <c r="KR38" s="454"/>
      <c r="KS38" s="454"/>
      <c r="KT38" s="454"/>
      <c r="KU38" s="454"/>
      <c r="KV38" s="454"/>
      <c r="KW38" s="454"/>
      <c r="KX38" s="454"/>
      <c r="KY38" s="454"/>
      <c r="KZ38" s="454"/>
      <c r="LA38" s="454"/>
      <c r="LB38" s="454"/>
      <c r="LC38" s="454"/>
      <c r="LD38" s="454"/>
      <c r="LE38" s="454"/>
      <c r="LF38" s="454"/>
      <c r="LG38" s="454"/>
      <c r="LH38" s="454"/>
      <c r="LI38" s="454"/>
      <c r="LJ38" s="454"/>
      <c r="LK38" s="454"/>
      <c r="LL38" s="454"/>
      <c r="LM38" s="454"/>
      <c r="LN38" s="454"/>
      <c r="LO38" s="454"/>
      <c r="LP38" s="454"/>
      <c r="LQ38" s="454"/>
      <c r="LR38" s="454"/>
      <c r="LS38" s="454"/>
      <c r="LT38" s="454"/>
      <c r="LU38" s="454"/>
      <c r="LV38" s="454"/>
      <c r="LW38" s="454"/>
      <c r="LX38" s="454"/>
      <c r="LY38" s="454"/>
      <c r="LZ38" s="454"/>
      <c r="MA38" s="454"/>
      <c r="MB38" s="454"/>
      <c r="MC38" s="454"/>
      <c r="MD38" s="454"/>
      <c r="ME38" s="454"/>
      <c r="MF38" s="454"/>
      <c r="MG38" s="454"/>
      <c r="MH38" s="454"/>
      <c r="MI38" s="454"/>
      <c r="MJ38" s="454"/>
      <c r="MK38" s="454"/>
      <c r="ML38" s="454"/>
      <c r="MM38" s="454"/>
      <c r="MN38" s="240"/>
    </row>
    <row r="39" spans="1:352">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row>
    <row r="40" spans="1:352">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row>
    <row r="41" spans="1:352">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row>
    <row r="42" spans="1:352">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row>
    <row r="43" spans="1:352">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row>
    <row r="44" spans="1:352">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row>
    <row r="45" spans="1:352">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row>
    <row r="46" spans="1:352">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row>
    <row r="47" spans="1:352">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row>
    <row r="48" spans="1:352">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row>
    <row r="49" spans="2:30">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row>
    <row r="50" spans="2:30">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row>
    <row r="51" spans="2:30">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row>
    <row r="52" spans="2:30">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row>
    <row r="53" spans="2:30">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row>
    <row r="54" spans="2:30">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row>
    <row r="55" spans="2:30">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row>
    <row r="56" spans="2:30">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row>
    <row r="57" spans="2:30">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row>
    <row r="58" spans="2:30">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row>
    <row r="59" spans="2:30">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row>
    <row r="60" spans="2:30">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row>
    <row r="61" spans="2:30">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row>
    <row r="62" spans="2:30">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row>
    <row r="63" spans="2:30">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row>
    <row r="64" spans="2:30">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row>
    <row r="65" spans="2:30">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row>
    <row r="66" spans="2:30">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row>
    <row r="67" spans="2:30">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row>
    <row r="68" spans="2:30">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row>
    <row r="69" spans="2:30">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row>
    <row r="70" spans="2:30">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row>
    <row r="71" spans="2:30">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row>
    <row r="72" spans="2:30">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row>
    <row r="73" spans="2:30">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row>
    <row r="74" spans="2:30">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row>
    <row r="75" spans="2:30">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row>
    <row r="76" spans="2:30">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row>
    <row r="77" spans="2:30">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row>
    <row r="78" spans="2:30">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row>
    <row r="79" spans="2:30">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row>
    <row r="80" spans="2:30">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row>
    <row r="81" spans="2:30">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row>
    <row r="82" spans="2:30">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row>
    <row r="83" spans="2:30">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row>
    <row r="84" spans="2:30">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row>
    <row r="85" spans="2:30">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row>
  </sheetData>
  <dataConsolidate/>
  <mergeCells count="1">
    <mergeCell ref="AF1:AG2"/>
  </mergeCells>
  <phoneticPr fontId="11" type="noConversion"/>
  <dataValidations disablePrompts="1" count="1">
    <dataValidation type="list" allowBlank="1" showInputMessage="1" showErrorMessage="1" sqref="D3:D38" xr:uid="{00000000-0002-0000-0200-000000000000}">
      <formula1>"-2,-1.5,-1,-0.5,0,0.5,1,1.5,2"</formula1>
    </dataValidation>
  </dataValidations>
  <printOptions gridLines="1"/>
  <pageMargins left="0.59737654320987654" right="0.61444444444444446" top="0.86419753086419748" bottom="0.52469135802469136" header="0.33950617283950618" footer="0.2932098765432099"/>
  <pageSetup scale="78" orientation="landscape" horizontalDpi="4294967294" verticalDpi="4294967294"/>
  <headerFooter>
    <oddHeader xml:space="preserve">&amp;C&amp;"CGF Locust Resistance,Regular"&amp;28Team Bodyweight Tracking Chart  </oddHeader>
    <oddFooter xml:space="preserve">&amp;L*Print this chart and record athletes' weights weekly&amp;C
</oddFooter>
  </headerFooter>
  <rowBreaks count="1" manualBreakCount="1">
    <brk id="38" max="16383" man="1"/>
  </rowBreaks>
  <colBreaks count="3" manualBreakCount="3">
    <brk id="16" max="1048575" man="1"/>
    <brk id="30" max="47" man="1"/>
    <brk id="57" max="1048575" man="1"/>
  </colBreaks>
  <drawing r:id="rId1"/>
  <legacyDrawing r:id="rId2"/>
  <extLst>
    <ext xmlns:mx="http://schemas.microsoft.com/office/mac/excel/2008/main" uri="{64002731-A6B0-56B0-2670-7721B7C09600}">
      <mx:PLV Mode="1"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59999389629810485"/>
  </sheetPr>
  <dimension ref="A1:JD85"/>
  <sheetViews>
    <sheetView view="pageLayout" zoomScale="115" zoomScaleNormal="125" zoomScalePageLayoutView="115" workbookViewId="0">
      <selection activeCell="B25" sqref="B25:C26"/>
    </sheetView>
  </sheetViews>
  <sheetFormatPr baseColWidth="10" defaultColWidth="12.83203125" defaultRowHeight="16"/>
  <cols>
    <col min="1" max="1" width="1" style="338" customWidth="1"/>
    <col min="2" max="3" width="29.6640625" style="338" customWidth="1"/>
    <col min="4" max="4" width="1.33203125" style="356" customWidth="1"/>
    <col min="5" max="6" width="29.6640625" style="338" customWidth="1"/>
    <col min="7" max="7" width="1.1640625" style="338" customWidth="1"/>
    <col min="8" max="8" width="17" style="338" customWidth="1"/>
    <col min="9" max="9" width="12.5" style="338" customWidth="1"/>
    <col min="10" max="10" width="8.33203125" style="338" customWidth="1"/>
    <col min="11" max="11" width="7.1640625" style="338" customWidth="1"/>
    <col min="12" max="12" width="3.33203125" style="338" customWidth="1"/>
    <col min="13" max="13" width="19" style="338" customWidth="1"/>
    <col min="14" max="14" width="13.5" style="338" customWidth="1"/>
    <col min="15" max="15" width="9.83203125" style="338" customWidth="1"/>
    <col min="16" max="16" width="6.33203125" style="338" customWidth="1"/>
    <col min="17" max="17" width="14.33203125" style="338" customWidth="1"/>
    <col min="18" max="18" width="8.5" style="338" customWidth="1"/>
    <col min="19" max="19" width="2.83203125" style="338" customWidth="1"/>
    <col min="20" max="20" width="12" style="377" customWidth="1"/>
    <col min="21" max="25" width="8.33203125" style="377" customWidth="1"/>
    <col min="26" max="33" width="8.33203125" style="338" customWidth="1"/>
    <col min="34" max="34" width="2" customWidth="1"/>
    <col min="35" max="35" width="12" style="338" customWidth="1"/>
    <col min="36" max="48" width="8.33203125" style="338" customWidth="1"/>
    <col min="49" max="49" width="2" style="338" customWidth="1"/>
    <col min="50" max="50" width="12" style="338" customWidth="1"/>
    <col min="51" max="63" width="8.33203125" style="338" customWidth="1"/>
    <col min="64" max="64" width="2" style="338" customWidth="1"/>
    <col min="65" max="65" width="12" style="338" customWidth="1"/>
    <col min="66" max="78" width="8.33203125" style="338" customWidth="1"/>
    <col min="79" max="79" width="2.1640625" style="338" customWidth="1"/>
    <col min="80" max="80" width="12" style="338" customWidth="1"/>
    <col min="81" max="93" width="8.33203125" style="338" customWidth="1"/>
    <col min="94" max="94" width="2.5" style="338" customWidth="1"/>
    <col min="95" max="95" width="12" style="338" customWidth="1"/>
    <col min="96" max="108" width="8.33203125" style="338" customWidth="1"/>
    <col min="109" max="141" width="2" style="338" customWidth="1"/>
    <col min="142" max="184" width="2" style="339" customWidth="1"/>
    <col min="185" max="185" width="2.5" style="339" customWidth="1"/>
    <col min="186" max="193" width="2" style="339" customWidth="1"/>
    <col min="194" max="264" width="3.83203125" style="338" customWidth="1"/>
    <col min="265" max="16384" width="12.83203125" style="338"/>
  </cols>
  <sheetData>
    <row r="1" spans="1:264" ht="45" customHeight="1">
      <c r="A1" s="56"/>
      <c r="B1" s="159" t="s">
        <v>155</v>
      </c>
      <c r="C1" s="759" t="s">
        <v>395</v>
      </c>
      <c r="D1" s="759"/>
      <c r="E1" s="759"/>
      <c r="F1" s="759"/>
      <c r="G1" s="175"/>
      <c r="H1" s="159" t="s">
        <v>202</v>
      </c>
      <c r="I1" s="160"/>
      <c r="J1" s="750"/>
      <c r="K1" s="750"/>
      <c r="L1" s="750"/>
      <c r="M1" s="750"/>
      <c r="N1" s="752"/>
      <c r="O1" s="752"/>
      <c r="P1" s="752"/>
      <c r="Q1" s="752"/>
      <c r="R1" s="162"/>
      <c r="S1" s="162"/>
      <c r="T1" s="188" t="s">
        <v>229</v>
      </c>
      <c r="U1" s="188"/>
      <c r="V1" s="705"/>
      <c r="W1" s="705"/>
      <c r="X1" s="162"/>
      <c r="Y1" s="197" t="s">
        <v>238</v>
      </c>
      <c r="Z1" s="706" t="s">
        <v>230</v>
      </c>
      <c r="AA1" s="706"/>
      <c r="AB1" s="706"/>
      <c r="AC1" s="706"/>
      <c r="AD1" s="706"/>
      <c r="AE1" s="186" t="s">
        <v>226</v>
      </c>
      <c r="AF1" s="187" t="s">
        <v>227</v>
      </c>
      <c r="AG1" s="195" t="s">
        <v>228</v>
      </c>
      <c r="AH1" s="4"/>
      <c r="AI1" s="188" t="s">
        <v>239</v>
      </c>
      <c r="AJ1" s="188"/>
      <c r="AK1" s="705"/>
      <c r="AL1" s="705"/>
      <c r="AM1" s="162"/>
      <c r="AN1" s="197" t="s">
        <v>238</v>
      </c>
      <c r="AO1" s="706" t="s">
        <v>231</v>
      </c>
      <c r="AP1" s="706"/>
      <c r="AQ1" s="706"/>
      <c r="AR1" s="706"/>
      <c r="AS1" s="706"/>
      <c r="AT1" s="186" t="s">
        <v>226</v>
      </c>
      <c r="AU1" s="187" t="s">
        <v>227</v>
      </c>
      <c r="AV1" s="195" t="s">
        <v>228</v>
      </c>
      <c r="AW1" s="472"/>
      <c r="AX1" s="188" t="s">
        <v>240</v>
      </c>
      <c r="AY1" s="188"/>
      <c r="AZ1" s="705"/>
      <c r="BA1" s="705"/>
      <c r="BB1" s="162"/>
      <c r="BC1" s="197" t="s">
        <v>238</v>
      </c>
      <c r="BD1" s="706" t="s">
        <v>232</v>
      </c>
      <c r="BE1" s="706"/>
      <c r="BF1" s="706"/>
      <c r="BG1" s="706"/>
      <c r="BH1" s="706"/>
      <c r="BI1" s="186" t="s">
        <v>226</v>
      </c>
      <c r="BJ1" s="187" t="s">
        <v>227</v>
      </c>
      <c r="BK1" s="195" t="s">
        <v>228</v>
      </c>
      <c r="BL1" s="472"/>
      <c r="BM1" s="188" t="s">
        <v>241</v>
      </c>
      <c r="BN1" s="188"/>
      <c r="BO1" s="705"/>
      <c r="BP1" s="705"/>
      <c r="BQ1" s="162"/>
      <c r="BR1" s="197" t="s">
        <v>238</v>
      </c>
      <c r="BS1" s="706" t="s">
        <v>233</v>
      </c>
      <c r="BT1" s="706"/>
      <c r="BU1" s="706"/>
      <c r="BV1" s="706"/>
      <c r="BW1" s="706"/>
      <c r="BX1" s="186" t="s">
        <v>226</v>
      </c>
      <c r="BY1" s="187" t="s">
        <v>227</v>
      </c>
      <c r="BZ1" s="195" t="s">
        <v>228</v>
      </c>
      <c r="CA1" s="472"/>
      <c r="CB1" s="188" t="s">
        <v>242</v>
      </c>
      <c r="CC1" s="188"/>
      <c r="CD1" s="705"/>
      <c r="CE1" s="705"/>
      <c r="CF1" s="162"/>
      <c r="CG1" s="197" t="s">
        <v>238</v>
      </c>
      <c r="CH1" s="706" t="s">
        <v>234</v>
      </c>
      <c r="CI1" s="706"/>
      <c r="CJ1" s="706"/>
      <c r="CK1" s="706"/>
      <c r="CL1" s="706"/>
      <c r="CM1" s="186" t="s">
        <v>226</v>
      </c>
      <c r="CN1" s="187" t="s">
        <v>227</v>
      </c>
      <c r="CO1" s="195" t="s">
        <v>228</v>
      </c>
      <c r="CP1" s="472"/>
      <c r="CQ1" s="188" t="s">
        <v>243</v>
      </c>
      <c r="CR1" s="188"/>
      <c r="CS1" s="705"/>
      <c r="CT1" s="705"/>
      <c r="CU1" s="162"/>
      <c r="CV1" s="197" t="s">
        <v>238</v>
      </c>
      <c r="CW1" s="706" t="s">
        <v>63</v>
      </c>
      <c r="CX1" s="706"/>
      <c r="CY1" s="706"/>
      <c r="CZ1" s="706"/>
      <c r="DA1" s="706"/>
      <c r="DB1" s="186" t="s">
        <v>226</v>
      </c>
      <c r="DC1" s="187" t="s">
        <v>227</v>
      </c>
      <c r="DD1" s="195" t="s">
        <v>228</v>
      </c>
      <c r="DE1" s="162"/>
      <c r="DF1" s="162"/>
      <c r="DG1" s="162"/>
      <c r="HA1" s="340"/>
      <c r="HB1" s="340"/>
      <c r="HC1" s="340"/>
      <c r="HD1" s="340"/>
      <c r="HE1" s="340"/>
      <c r="HF1" s="340"/>
      <c r="HG1" s="340"/>
      <c r="HH1" s="340"/>
      <c r="HI1" s="340"/>
      <c r="HJ1" s="340"/>
      <c r="HK1" s="340"/>
      <c r="HL1" s="340"/>
      <c r="HM1" s="340"/>
      <c r="HN1" s="340"/>
      <c r="HO1" s="340"/>
      <c r="HP1" s="340"/>
      <c r="HQ1" s="340"/>
      <c r="HR1" s="340"/>
      <c r="HS1" s="340"/>
      <c r="HT1" s="340"/>
      <c r="HU1" s="340"/>
      <c r="HV1" s="340"/>
      <c r="HW1" s="340"/>
      <c r="HX1" s="340"/>
      <c r="HY1" s="340"/>
      <c r="HZ1" s="340"/>
      <c r="IA1" s="340"/>
      <c r="IB1" s="340"/>
      <c r="IC1" s="340"/>
      <c r="ID1" s="340"/>
      <c r="IE1" s="340"/>
      <c r="IF1" s="340"/>
      <c r="IG1" s="340"/>
      <c r="IH1" s="340"/>
      <c r="II1" s="340"/>
      <c r="IJ1" s="340"/>
      <c r="IK1" s="340"/>
      <c r="IL1" s="340"/>
      <c r="IM1" s="340"/>
      <c r="IN1" s="340"/>
      <c r="IO1" s="340"/>
      <c r="IP1" s="340"/>
      <c r="IQ1" s="340"/>
      <c r="IR1" s="340"/>
      <c r="IS1" s="340"/>
      <c r="IT1" s="340"/>
      <c r="IU1" s="340"/>
      <c r="IV1" s="340"/>
      <c r="IW1" s="340"/>
      <c r="IX1" s="340"/>
      <c r="IY1" s="340"/>
      <c r="IZ1" s="340"/>
      <c r="JA1" s="340"/>
      <c r="JB1" s="340"/>
      <c r="JC1" s="340"/>
      <c r="JD1" s="340"/>
    </row>
    <row r="2" spans="1:264" ht="11" customHeight="1">
      <c r="A2" s="341"/>
      <c r="B2" s="760" t="s">
        <v>250</v>
      </c>
      <c r="C2" s="760"/>
      <c r="D2" s="342"/>
      <c r="E2" s="760" t="s">
        <v>79</v>
      </c>
      <c r="F2" s="761"/>
      <c r="G2" s="343"/>
      <c r="H2" s="749" t="s">
        <v>205</v>
      </c>
      <c r="I2" s="749"/>
      <c r="J2" s="162"/>
      <c r="K2" s="162"/>
      <c r="L2" s="162"/>
      <c r="M2" s="749" t="s">
        <v>223</v>
      </c>
      <c r="N2" s="749"/>
      <c r="O2" s="745"/>
      <c r="P2" s="746"/>
      <c r="Q2" s="162"/>
      <c r="R2" s="162"/>
      <c r="S2" s="162"/>
      <c r="T2" s="336"/>
      <c r="U2" s="189"/>
      <c r="V2" s="344"/>
      <c r="W2" s="344"/>
      <c r="X2" s="162"/>
      <c r="Y2" s="197"/>
      <c r="Z2" s="197"/>
      <c r="AA2" s="345"/>
      <c r="AB2" s="346"/>
      <c r="AC2" s="162"/>
      <c r="AD2" s="347"/>
      <c r="AE2" s="347"/>
      <c r="AF2" s="347"/>
      <c r="AG2" s="347"/>
      <c r="AH2" s="4"/>
      <c r="AI2" s="162"/>
      <c r="AJ2" s="189"/>
      <c r="AK2" s="344"/>
      <c r="AL2" s="344"/>
      <c r="AM2" s="162"/>
      <c r="AN2" s="197"/>
      <c r="AO2" s="197"/>
      <c r="AP2" s="345"/>
      <c r="AQ2" s="346"/>
      <c r="AR2" s="162"/>
      <c r="AS2" s="347"/>
      <c r="AT2" s="347"/>
      <c r="AU2" s="347"/>
      <c r="AV2" s="347"/>
      <c r="AW2" s="347"/>
      <c r="AX2" s="162"/>
      <c r="AY2" s="189"/>
      <c r="AZ2" s="344"/>
      <c r="BA2" s="344"/>
      <c r="BB2" s="162"/>
      <c r="BC2" s="197"/>
      <c r="BD2" s="197"/>
      <c r="BE2" s="345"/>
      <c r="BF2" s="346"/>
      <c r="BG2" s="162"/>
      <c r="BH2" s="347"/>
      <c r="BI2" s="347"/>
      <c r="BJ2" s="347"/>
      <c r="BK2" s="347"/>
      <c r="BL2" s="347"/>
      <c r="BM2" s="162"/>
      <c r="BN2" s="189"/>
      <c r="BO2" s="344"/>
      <c r="BP2" s="344"/>
      <c r="BQ2" s="162"/>
      <c r="BR2" s="197"/>
      <c r="BS2" s="197"/>
      <c r="BT2" s="345"/>
      <c r="BU2" s="346"/>
      <c r="BV2" s="162"/>
      <c r="BW2" s="347"/>
      <c r="BX2" s="347"/>
      <c r="BY2" s="347"/>
      <c r="BZ2" s="347"/>
      <c r="CA2" s="347"/>
      <c r="CB2" s="162"/>
      <c r="CC2" s="189"/>
      <c r="CD2" s="344"/>
      <c r="CE2" s="344"/>
      <c r="CF2" s="162"/>
      <c r="CG2" s="197"/>
      <c r="CH2" s="197"/>
      <c r="CI2" s="345"/>
      <c r="CJ2" s="346"/>
      <c r="CK2" s="162"/>
      <c r="CL2" s="347"/>
      <c r="CM2" s="347"/>
      <c r="CN2" s="347"/>
      <c r="CO2" s="347"/>
      <c r="CP2" s="347"/>
      <c r="CQ2" s="162"/>
      <c r="CR2" s="189"/>
      <c r="CS2" s="344"/>
      <c r="CT2" s="344"/>
      <c r="CU2" s="162"/>
      <c r="CV2" s="197"/>
      <c r="CW2" s="197"/>
      <c r="CX2" s="345"/>
      <c r="CY2" s="346"/>
      <c r="CZ2" s="162"/>
      <c r="DA2" s="347"/>
      <c r="DB2" s="347"/>
      <c r="DC2" s="347"/>
      <c r="DD2" s="347"/>
      <c r="DE2" s="162"/>
      <c r="DF2" s="162"/>
      <c r="DG2" s="162"/>
      <c r="HA2" s="340"/>
      <c r="HB2" s="340"/>
      <c r="HC2" s="340"/>
      <c r="HD2" s="340"/>
      <c r="HE2" s="340"/>
      <c r="HF2" s="340"/>
      <c r="HG2" s="340"/>
      <c r="HH2" s="340"/>
      <c r="HI2" s="340"/>
      <c r="HJ2" s="340"/>
      <c r="HK2" s="340"/>
      <c r="HL2" s="340"/>
      <c r="HM2" s="340"/>
      <c r="HN2" s="340"/>
      <c r="HO2" s="340"/>
      <c r="HP2" s="340"/>
      <c r="HQ2" s="340"/>
      <c r="HR2" s="340"/>
      <c r="HS2" s="340"/>
      <c r="HT2" s="340"/>
      <c r="HU2" s="340"/>
      <c r="HV2" s="340"/>
      <c r="HW2" s="340"/>
      <c r="HX2" s="340"/>
      <c r="HY2" s="340"/>
      <c r="HZ2" s="340"/>
      <c r="IA2" s="340"/>
      <c r="IB2" s="340"/>
      <c r="IC2" s="340"/>
      <c r="ID2" s="340"/>
      <c r="IE2" s="340"/>
      <c r="IF2" s="340"/>
      <c r="IG2" s="340"/>
      <c r="IH2" s="340"/>
      <c r="II2" s="340"/>
      <c r="IJ2" s="340"/>
      <c r="IK2" s="340"/>
      <c r="IL2" s="340"/>
      <c r="IM2" s="340"/>
      <c r="IN2" s="340"/>
      <c r="IO2" s="340"/>
      <c r="IP2" s="340"/>
      <c r="IQ2" s="340"/>
      <c r="IR2" s="340"/>
      <c r="IS2" s="340"/>
      <c r="IT2" s="340"/>
      <c r="IU2" s="340"/>
      <c r="IV2" s="340"/>
      <c r="IW2" s="340"/>
      <c r="IX2" s="340"/>
      <c r="IY2" s="340"/>
      <c r="IZ2" s="340"/>
      <c r="JA2" s="340"/>
      <c r="JB2" s="340"/>
      <c r="JC2" s="340"/>
      <c r="JD2" s="340"/>
    </row>
    <row r="3" spans="1:264" ht="11" customHeight="1">
      <c r="A3" s="348"/>
      <c r="B3" s="743"/>
      <c r="C3" s="743"/>
      <c r="D3" s="349"/>
      <c r="E3" s="743"/>
      <c r="F3" s="762"/>
      <c r="G3" s="162"/>
      <c r="H3" s="749"/>
      <c r="I3" s="749"/>
      <c r="J3" s="162"/>
      <c r="K3" s="162"/>
      <c r="L3" s="162"/>
      <c r="M3" s="749"/>
      <c r="N3" s="749"/>
      <c r="O3" s="745"/>
      <c r="P3" s="746"/>
      <c r="Q3" s="162"/>
      <c r="R3" s="162"/>
      <c r="S3" s="162"/>
      <c r="T3" s="162"/>
      <c r="U3" s="189"/>
      <c r="V3" s="344"/>
      <c r="W3" s="344"/>
      <c r="X3" s="162"/>
      <c r="Y3" s="162"/>
      <c r="Z3" s="162"/>
      <c r="AA3" s="162"/>
      <c r="AB3" s="162"/>
      <c r="AC3" s="162"/>
      <c r="AD3" s="347"/>
      <c r="AE3" s="347"/>
      <c r="AF3" s="347"/>
      <c r="AG3" s="347"/>
      <c r="AH3" s="4"/>
      <c r="AI3" s="162"/>
      <c r="AJ3" s="189"/>
      <c r="AK3" s="344"/>
      <c r="AL3" s="344"/>
      <c r="AM3" s="162"/>
      <c r="AN3" s="162"/>
      <c r="AO3" s="162"/>
      <c r="AP3" s="162"/>
      <c r="AQ3" s="162"/>
      <c r="AR3" s="162"/>
      <c r="AS3" s="347"/>
      <c r="AT3" s="347"/>
      <c r="AU3" s="347"/>
      <c r="AV3" s="347"/>
      <c r="AW3" s="347"/>
      <c r="AX3" s="162"/>
      <c r="AY3" s="189"/>
      <c r="AZ3" s="344"/>
      <c r="BA3" s="344"/>
      <c r="BB3" s="162"/>
      <c r="BC3" s="162"/>
      <c r="BD3" s="162"/>
      <c r="BE3" s="162"/>
      <c r="BF3" s="162"/>
      <c r="BG3" s="162"/>
      <c r="BH3" s="347"/>
      <c r="BI3" s="347"/>
      <c r="BJ3" s="347"/>
      <c r="BK3" s="347"/>
      <c r="BL3" s="347"/>
      <c r="BM3" s="162"/>
      <c r="BN3" s="189"/>
      <c r="BO3" s="344"/>
      <c r="BP3" s="344"/>
      <c r="BQ3" s="162"/>
      <c r="BR3" s="162"/>
      <c r="BS3" s="162"/>
      <c r="BT3" s="162"/>
      <c r="BU3" s="162"/>
      <c r="BV3" s="162"/>
      <c r="BW3" s="347"/>
      <c r="BX3" s="347"/>
      <c r="BY3" s="347"/>
      <c r="BZ3" s="347"/>
      <c r="CA3" s="347"/>
      <c r="CB3" s="162"/>
      <c r="CC3" s="189"/>
      <c r="CD3" s="344"/>
      <c r="CE3" s="344"/>
      <c r="CF3" s="162"/>
      <c r="CG3" s="162"/>
      <c r="CH3" s="162"/>
      <c r="CI3" s="162"/>
      <c r="CJ3" s="162"/>
      <c r="CK3" s="162"/>
      <c r="CL3" s="347"/>
      <c r="CM3" s="347"/>
      <c r="CN3" s="347"/>
      <c r="CO3" s="347"/>
      <c r="CP3" s="347"/>
      <c r="CQ3" s="162"/>
      <c r="CR3" s="189"/>
      <c r="CS3" s="344"/>
      <c r="CT3" s="344"/>
      <c r="CU3" s="162"/>
      <c r="CV3" s="162"/>
      <c r="CW3" s="162"/>
      <c r="CX3" s="162"/>
      <c r="CY3" s="162"/>
      <c r="CZ3" s="162"/>
      <c r="DA3" s="347"/>
      <c r="DB3" s="347"/>
      <c r="DC3" s="347"/>
      <c r="DD3" s="347"/>
      <c r="DE3" s="162"/>
      <c r="DF3" s="162"/>
      <c r="DG3" s="162"/>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340"/>
      <c r="IV3" s="340"/>
      <c r="IW3" s="340"/>
      <c r="IX3" s="340"/>
      <c r="IY3" s="340"/>
      <c r="IZ3" s="340"/>
      <c r="JA3" s="340"/>
      <c r="JB3" s="340"/>
      <c r="JC3" s="340"/>
      <c r="JD3" s="340"/>
    </row>
    <row r="4" spans="1:264" ht="11" customHeight="1">
      <c r="A4" s="198"/>
      <c r="B4" s="199" t="s">
        <v>257</v>
      </c>
      <c r="C4" s="199" t="s">
        <v>255</v>
      </c>
      <c r="D4" s="200"/>
      <c r="E4" s="199" t="s">
        <v>263</v>
      </c>
      <c r="F4" s="205" t="s">
        <v>265</v>
      </c>
      <c r="G4" s="162"/>
      <c r="H4" s="739" t="s">
        <v>203</v>
      </c>
      <c r="I4" s="739"/>
      <c r="J4" s="739"/>
      <c r="K4" s="739"/>
      <c r="L4" s="165"/>
      <c r="M4" s="744" t="s">
        <v>77</v>
      </c>
      <c r="N4" s="745" t="s">
        <v>67</v>
      </c>
      <c r="O4" s="745" t="s">
        <v>66</v>
      </c>
      <c r="P4" s="746" t="s">
        <v>68</v>
      </c>
      <c r="Q4" s="162"/>
      <c r="R4" s="162"/>
      <c r="S4" s="162"/>
      <c r="T4" s="162"/>
      <c r="U4" s="707"/>
      <c r="V4" s="707"/>
      <c r="W4" s="707"/>
      <c r="X4" s="707"/>
      <c r="Y4" s="707"/>
      <c r="Z4" s="707"/>
      <c r="AA4" s="707"/>
      <c r="AB4" s="707"/>
      <c r="AC4" s="707"/>
      <c r="AD4" s="707"/>
      <c r="AE4" s="707"/>
      <c r="AF4" s="707"/>
      <c r="AG4" s="350"/>
      <c r="AH4" s="4"/>
      <c r="AI4" s="162"/>
      <c r="AJ4" s="707"/>
      <c r="AK4" s="707"/>
      <c r="AL4" s="707"/>
      <c r="AM4" s="707"/>
      <c r="AN4" s="707"/>
      <c r="AO4" s="707"/>
      <c r="AP4" s="707"/>
      <c r="AQ4" s="707"/>
      <c r="AR4" s="707"/>
      <c r="AS4" s="707"/>
      <c r="AT4" s="707"/>
      <c r="AU4" s="707"/>
      <c r="AV4" s="350"/>
      <c r="AW4" s="463"/>
      <c r="AX4" s="351"/>
      <c r="AY4" s="707"/>
      <c r="AZ4" s="707"/>
      <c r="BA4" s="707"/>
      <c r="BB4" s="707"/>
      <c r="BC4" s="707"/>
      <c r="BD4" s="707"/>
      <c r="BE4" s="707"/>
      <c r="BF4" s="707"/>
      <c r="BG4" s="707"/>
      <c r="BH4" s="707"/>
      <c r="BI4" s="707"/>
      <c r="BJ4" s="707"/>
      <c r="BK4" s="350"/>
      <c r="BL4" s="463"/>
      <c r="BM4" s="351"/>
      <c r="BN4" s="707"/>
      <c r="BO4" s="707"/>
      <c r="BP4" s="707"/>
      <c r="BQ4" s="707"/>
      <c r="BR4" s="707"/>
      <c r="BS4" s="707"/>
      <c r="BT4" s="707"/>
      <c r="BU4" s="707"/>
      <c r="BV4" s="707"/>
      <c r="BW4" s="707"/>
      <c r="BX4" s="707"/>
      <c r="BY4" s="707"/>
      <c r="BZ4" s="350"/>
      <c r="CA4" s="463"/>
      <c r="CB4" s="351"/>
      <c r="CC4" s="707"/>
      <c r="CD4" s="707"/>
      <c r="CE4" s="707"/>
      <c r="CF4" s="707"/>
      <c r="CG4" s="707"/>
      <c r="CH4" s="707"/>
      <c r="CI4" s="707"/>
      <c r="CJ4" s="707"/>
      <c r="CK4" s="707"/>
      <c r="CL4" s="707"/>
      <c r="CM4" s="707"/>
      <c r="CN4" s="707"/>
      <c r="CO4" s="350"/>
      <c r="CP4" s="463"/>
      <c r="CQ4" s="351"/>
      <c r="CR4" s="707"/>
      <c r="CS4" s="707"/>
      <c r="CT4" s="707"/>
      <c r="CU4" s="707"/>
      <c r="CV4" s="707"/>
      <c r="CW4" s="707"/>
      <c r="CX4" s="707"/>
      <c r="CY4" s="707"/>
      <c r="CZ4" s="707"/>
      <c r="DA4" s="707"/>
      <c r="DB4" s="707"/>
      <c r="DC4" s="707"/>
      <c r="DD4" s="350"/>
      <c r="DE4" s="162"/>
      <c r="DF4" s="162"/>
      <c r="DG4" s="162"/>
      <c r="HA4" s="340"/>
      <c r="HB4" s="340"/>
      <c r="HC4" s="340"/>
      <c r="HD4" s="340"/>
      <c r="HE4" s="340"/>
      <c r="HF4" s="340"/>
      <c r="HG4" s="340"/>
      <c r="HH4" s="340"/>
      <c r="HI4" s="340"/>
      <c r="HJ4" s="340"/>
      <c r="HK4" s="340"/>
      <c r="HL4" s="340"/>
      <c r="HM4" s="340"/>
      <c r="HN4" s="340"/>
      <c r="HO4" s="340"/>
      <c r="HP4" s="340"/>
      <c r="HQ4" s="340"/>
      <c r="HR4" s="340"/>
      <c r="HS4" s="340"/>
      <c r="HT4" s="340"/>
      <c r="HU4" s="340"/>
      <c r="HV4" s="340"/>
      <c r="HW4" s="340"/>
      <c r="HX4" s="340"/>
      <c r="HY4" s="340"/>
      <c r="HZ4" s="340"/>
      <c r="IA4" s="340"/>
      <c r="IB4" s="340"/>
      <c r="IC4" s="340"/>
      <c r="ID4" s="340"/>
      <c r="IE4" s="340"/>
      <c r="IF4" s="340"/>
      <c r="IG4" s="340"/>
      <c r="IH4" s="340"/>
      <c r="II4" s="340"/>
      <c r="IJ4" s="340"/>
      <c r="IK4" s="340"/>
      <c r="IL4" s="340"/>
      <c r="IM4" s="340"/>
      <c r="IN4" s="340"/>
      <c r="IO4" s="340"/>
      <c r="IP4" s="340"/>
      <c r="IQ4" s="340"/>
      <c r="IR4" s="340"/>
      <c r="IS4" s="340"/>
      <c r="IT4" s="340"/>
      <c r="IU4" s="340"/>
      <c r="IV4" s="340"/>
      <c r="IW4" s="340"/>
      <c r="IX4" s="340"/>
      <c r="IY4" s="340"/>
      <c r="IZ4" s="340"/>
      <c r="JA4" s="340"/>
      <c r="JB4" s="340"/>
      <c r="JC4" s="340"/>
      <c r="JD4" s="340"/>
    </row>
    <row r="5" spans="1:264" ht="11" customHeight="1">
      <c r="A5" s="198"/>
      <c r="B5" s="199" t="s">
        <v>253</v>
      </c>
      <c r="C5" s="199" t="s">
        <v>256</v>
      </c>
      <c r="D5" s="201"/>
      <c r="E5" s="199" t="s">
        <v>267</v>
      </c>
      <c r="F5" s="205" t="s">
        <v>266</v>
      </c>
      <c r="G5" s="162"/>
      <c r="H5" s="739"/>
      <c r="I5" s="739"/>
      <c r="J5" s="739"/>
      <c r="K5" s="739"/>
      <c r="L5" s="165"/>
      <c r="M5" s="744"/>
      <c r="N5" s="745"/>
      <c r="O5" s="745"/>
      <c r="P5" s="746"/>
      <c r="Q5" s="751" t="s">
        <v>586</v>
      </c>
      <c r="R5" s="751"/>
      <c r="S5" s="465"/>
      <c r="T5" s="708" t="s">
        <v>58</v>
      </c>
      <c r="U5" s="710" t="s">
        <v>27</v>
      </c>
      <c r="V5" s="710"/>
      <c r="W5" s="710" t="s">
        <v>28</v>
      </c>
      <c r="X5" s="710"/>
      <c r="Y5" s="710" t="s">
        <v>29</v>
      </c>
      <c r="Z5" s="710"/>
      <c r="AA5" s="710" t="s">
        <v>30</v>
      </c>
      <c r="AB5" s="710"/>
      <c r="AC5" s="710" t="s">
        <v>31</v>
      </c>
      <c r="AD5" s="710"/>
      <c r="AE5" s="710" t="s">
        <v>32</v>
      </c>
      <c r="AF5" s="710"/>
      <c r="AG5" s="710" t="s">
        <v>26</v>
      </c>
      <c r="AH5" s="4"/>
      <c r="AI5" s="708" t="s">
        <v>58</v>
      </c>
      <c r="AJ5" s="710" t="s">
        <v>27</v>
      </c>
      <c r="AK5" s="710"/>
      <c r="AL5" s="710" t="s">
        <v>28</v>
      </c>
      <c r="AM5" s="710"/>
      <c r="AN5" s="710" t="s">
        <v>29</v>
      </c>
      <c r="AO5" s="710"/>
      <c r="AP5" s="710" t="s">
        <v>30</v>
      </c>
      <c r="AQ5" s="710"/>
      <c r="AR5" s="710" t="s">
        <v>31</v>
      </c>
      <c r="AS5" s="710"/>
      <c r="AT5" s="710" t="s">
        <v>32</v>
      </c>
      <c r="AU5" s="710"/>
      <c r="AV5" s="710" t="s">
        <v>26</v>
      </c>
      <c r="AW5" s="473"/>
      <c r="AX5" s="708" t="s">
        <v>58</v>
      </c>
      <c r="AY5" s="710" t="s">
        <v>27</v>
      </c>
      <c r="AZ5" s="710"/>
      <c r="BA5" s="710" t="s">
        <v>28</v>
      </c>
      <c r="BB5" s="710"/>
      <c r="BC5" s="710" t="s">
        <v>29</v>
      </c>
      <c r="BD5" s="710"/>
      <c r="BE5" s="710" t="s">
        <v>30</v>
      </c>
      <c r="BF5" s="710"/>
      <c r="BG5" s="710" t="s">
        <v>31</v>
      </c>
      <c r="BH5" s="710"/>
      <c r="BI5" s="710" t="s">
        <v>32</v>
      </c>
      <c r="BJ5" s="710"/>
      <c r="BK5" s="710" t="s">
        <v>26</v>
      </c>
      <c r="BL5" s="473"/>
      <c r="BM5" s="708" t="s">
        <v>58</v>
      </c>
      <c r="BN5" s="710" t="s">
        <v>27</v>
      </c>
      <c r="BO5" s="710"/>
      <c r="BP5" s="710" t="s">
        <v>28</v>
      </c>
      <c r="BQ5" s="710"/>
      <c r="BR5" s="710" t="s">
        <v>29</v>
      </c>
      <c r="BS5" s="710"/>
      <c r="BT5" s="710" t="s">
        <v>30</v>
      </c>
      <c r="BU5" s="710"/>
      <c r="BV5" s="710" t="s">
        <v>31</v>
      </c>
      <c r="BW5" s="710"/>
      <c r="BX5" s="710" t="s">
        <v>32</v>
      </c>
      <c r="BY5" s="710"/>
      <c r="BZ5" s="710" t="s">
        <v>26</v>
      </c>
      <c r="CA5" s="473"/>
      <c r="CB5" s="708" t="s">
        <v>58</v>
      </c>
      <c r="CC5" s="710" t="s">
        <v>27</v>
      </c>
      <c r="CD5" s="710"/>
      <c r="CE5" s="710" t="s">
        <v>28</v>
      </c>
      <c r="CF5" s="710"/>
      <c r="CG5" s="710" t="s">
        <v>29</v>
      </c>
      <c r="CH5" s="710"/>
      <c r="CI5" s="710" t="s">
        <v>30</v>
      </c>
      <c r="CJ5" s="710"/>
      <c r="CK5" s="710" t="s">
        <v>31</v>
      </c>
      <c r="CL5" s="710"/>
      <c r="CM5" s="710" t="s">
        <v>32</v>
      </c>
      <c r="CN5" s="710"/>
      <c r="CO5" s="710" t="s">
        <v>26</v>
      </c>
      <c r="CP5" s="473"/>
      <c r="CQ5" s="708" t="s">
        <v>58</v>
      </c>
      <c r="CR5" s="710" t="s">
        <v>27</v>
      </c>
      <c r="CS5" s="710"/>
      <c r="CT5" s="710" t="s">
        <v>28</v>
      </c>
      <c r="CU5" s="710"/>
      <c r="CV5" s="710" t="s">
        <v>29</v>
      </c>
      <c r="CW5" s="710"/>
      <c r="CX5" s="710" t="s">
        <v>30</v>
      </c>
      <c r="CY5" s="710"/>
      <c r="CZ5" s="710" t="s">
        <v>31</v>
      </c>
      <c r="DA5" s="710"/>
      <c r="DB5" s="710" t="s">
        <v>32</v>
      </c>
      <c r="DC5" s="710"/>
      <c r="DD5" s="710" t="s">
        <v>26</v>
      </c>
      <c r="DE5" s="162"/>
      <c r="DF5" s="162"/>
      <c r="DG5" s="162"/>
      <c r="HA5" s="340"/>
      <c r="HB5" s="340"/>
      <c r="HC5" s="340"/>
      <c r="HD5" s="340"/>
      <c r="HE5" s="340"/>
      <c r="HF5" s="340"/>
      <c r="HG5" s="340"/>
      <c r="HH5" s="340"/>
      <c r="HI5" s="340"/>
      <c r="HJ5" s="340"/>
      <c r="HK5" s="340"/>
      <c r="HL5" s="340"/>
      <c r="HM5" s="340"/>
      <c r="HN5" s="340"/>
      <c r="HO5" s="340"/>
      <c r="HP5" s="340"/>
      <c r="HQ5" s="340"/>
      <c r="HR5" s="340"/>
      <c r="HS5" s="340"/>
      <c r="HT5" s="340"/>
      <c r="HU5" s="340"/>
      <c r="HV5" s="340"/>
      <c r="HW5" s="340"/>
      <c r="HX5" s="340"/>
      <c r="HY5" s="340"/>
      <c r="HZ5" s="340"/>
      <c r="IA5" s="340"/>
      <c r="IB5" s="340"/>
      <c r="IC5" s="340"/>
      <c r="ID5" s="340"/>
      <c r="IE5" s="340"/>
      <c r="IF5" s="340"/>
      <c r="IG5" s="340"/>
      <c r="IH5" s="340"/>
      <c r="II5" s="340"/>
      <c r="IJ5" s="340"/>
      <c r="IK5" s="340"/>
      <c r="IL5" s="340"/>
      <c r="IM5" s="340"/>
      <c r="IN5" s="340"/>
      <c r="IO5" s="340"/>
      <c r="IP5" s="340"/>
      <c r="IQ5" s="340"/>
      <c r="IR5" s="340"/>
      <c r="IS5" s="340"/>
      <c r="IT5" s="340"/>
      <c r="IU5" s="340"/>
      <c r="IV5" s="340"/>
      <c r="IW5" s="340"/>
      <c r="IX5" s="340"/>
      <c r="IY5" s="340"/>
      <c r="IZ5" s="340"/>
      <c r="JA5" s="340"/>
      <c r="JB5" s="340"/>
      <c r="JC5" s="340"/>
      <c r="JD5" s="340"/>
    </row>
    <row r="6" spans="1:264" ht="11" customHeight="1">
      <c r="A6" s="198"/>
      <c r="B6" s="199" t="s">
        <v>251</v>
      </c>
      <c r="C6" s="199" t="s">
        <v>264</v>
      </c>
      <c r="D6" s="202"/>
      <c r="E6" s="199" t="s">
        <v>268</v>
      </c>
      <c r="F6" s="205"/>
      <c r="G6" s="162"/>
      <c r="H6" s="744" t="s">
        <v>64</v>
      </c>
      <c r="I6" s="745" t="s">
        <v>67</v>
      </c>
      <c r="J6" s="745" t="s">
        <v>66</v>
      </c>
      <c r="K6" s="746" t="s">
        <v>68</v>
      </c>
      <c r="L6" s="165"/>
      <c r="M6" s="180" t="s">
        <v>13</v>
      </c>
      <c r="N6" s="184" t="s">
        <v>38</v>
      </c>
      <c r="O6" s="306" t="s">
        <v>48</v>
      </c>
      <c r="P6" s="182" t="s">
        <v>48</v>
      </c>
      <c r="Q6" s="751"/>
      <c r="R6" s="751"/>
      <c r="S6" s="465"/>
      <c r="T6" s="709"/>
      <c r="U6" s="710"/>
      <c r="V6" s="710"/>
      <c r="W6" s="710"/>
      <c r="X6" s="710"/>
      <c r="Y6" s="710"/>
      <c r="Z6" s="710"/>
      <c r="AA6" s="710"/>
      <c r="AB6" s="710"/>
      <c r="AC6" s="710"/>
      <c r="AD6" s="710"/>
      <c r="AE6" s="710"/>
      <c r="AF6" s="710"/>
      <c r="AG6" s="710"/>
      <c r="AH6" s="4"/>
      <c r="AI6" s="709"/>
      <c r="AJ6" s="710"/>
      <c r="AK6" s="710"/>
      <c r="AL6" s="710"/>
      <c r="AM6" s="710"/>
      <c r="AN6" s="710"/>
      <c r="AO6" s="710"/>
      <c r="AP6" s="710"/>
      <c r="AQ6" s="710"/>
      <c r="AR6" s="710"/>
      <c r="AS6" s="710"/>
      <c r="AT6" s="710"/>
      <c r="AU6" s="710"/>
      <c r="AV6" s="710"/>
      <c r="AW6" s="473"/>
      <c r="AX6" s="709"/>
      <c r="AY6" s="710"/>
      <c r="AZ6" s="710"/>
      <c r="BA6" s="710"/>
      <c r="BB6" s="710"/>
      <c r="BC6" s="710"/>
      <c r="BD6" s="710"/>
      <c r="BE6" s="710"/>
      <c r="BF6" s="710"/>
      <c r="BG6" s="710"/>
      <c r="BH6" s="710"/>
      <c r="BI6" s="710"/>
      <c r="BJ6" s="710"/>
      <c r="BK6" s="710"/>
      <c r="BL6" s="473"/>
      <c r="BM6" s="709"/>
      <c r="BN6" s="710"/>
      <c r="BO6" s="710"/>
      <c r="BP6" s="710"/>
      <c r="BQ6" s="710"/>
      <c r="BR6" s="710"/>
      <c r="BS6" s="710"/>
      <c r="BT6" s="710"/>
      <c r="BU6" s="710"/>
      <c r="BV6" s="710"/>
      <c r="BW6" s="710"/>
      <c r="BX6" s="710"/>
      <c r="BY6" s="710"/>
      <c r="BZ6" s="710"/>
      <c r="CA6" s="473"/>
      <c r="CB6" s="709"/>
      <c r="CC6" s="710"/>
      <c r="CD6" s="710"/>
      <c r="CE6" s="710"/>
      <c r="CF6" s="710"/>
      <c r="CG6" s="710"/>
      <c r="CH6" s="710"/>
      <c r="CI6" s="710"/>
      <c r="CJ6" s="710"/>
      <c r="CK6" s="710"/>
      <c r="CL6" s="710"/>
      <c r="CM6" s="710"/>
      <c r="CN6" s="710"/>
      <c r="CO6" s="710"/>
      <c r="CP6" s="473"/>
      <c r="CQ6" s="709"/>
      <c r="CR6" s="710"/>
      <c r="CS6" s="710"/>
      <c r="CT6" s="710"/>
      <c r="CU6" s="710"/>
      <c r="CV6" s="710"/>
      <c r="CW6" s="710"/>
      <c r="CX6" s="710"/>
      <c r="CY6" s="710"/>
      <c r="CZ6" s="710"/>
      <c r="DA6" s="710"/>
      <c r="DB6" s="710"/>
      <c r="DC6" s="710"/>
      <c r="DD6" s="710"/>
      <c r="DE6" s="162"/>
      <c r="DF6" s="162"/>
      <c r="DG6" s="162"/>
      <c r="HA6" s="340"/>
      <c r="HB6" s="340"/>
      <c r="HC6" s="340"/>
      <c r="HD6" s="340"/>
      <c r="HE6" s="340"/>
      <c r="HF6" s="340"/>
      <c r="HG6" s="340"/>
      <c r="HH6" s="340"/>
      <c r="HI6" s="340"/>
      <c r="HJ6" s="340"/>
      <c r="HK6" s="340"/>
      <c r="HL6" s="340"/>
      <c r="HM6" s="340"/>
      <c r="HN6" s="340"/>
      <c r="HO6" s="340"/>
      <c r="HP6" s="340"/>
      <c r="HQ6" s="340"/>
      <c r="HR6" s="340"/>
      <c r="HS6" s="340"/>
      <c r="HT6" s="340"/>
      <c r="HU6" s="340"/>
      <c r="HV6" s="340"/>
      <c r="HW6" s="340"/>
      <c r="HX6" s="340"/>
      <c r="HY6" s="340"/>
      <c r="HZ6" s="340"/>
      <c r="IA6" s="340"/>
      <c r="IB6" s="340"/>
      <c r="IC6" s="340"/>
      <c r="ID6" s="340"/>
      <c r="IE6" s="340"/>
      <c r="IF6" s="340"/>
      <c r="IG6" s="340"/>
      <c r="IH6" s="340"/>
      <c r="II6" s="340"/>
      <c r="IJ6" s="340"/>
      <c r="IK6" s="340"/>
      <c r="IL6" s="340"/>
      <c r="IM6" s="340"/>
      <c r="IN6" s="340"/>
      <c r="IO6" s="340"/>
      <c r="IP6" s="340"/>
      <c r="IQ6" s="340"/>
      <c r="IR6" s="340"/>
      <c r="IS6" s="340"/>
      <c r="IT6" s="340"/>
      <c r="IU6" s="340"/>
      <c r="IV6" s="340"/>
      <c r="IW6" s="340"/>
      <c r="IX6" s="340"/>
      <c r="IY6" s="340"/>
      <c r="IZ6" s="340"/>
      <c r="JA6" s="340"/>
      <c r="JB6" s="340"/>
      <c r="JC6" s="340"/>
      <c r="JD6" s="340"/>
    </row>
    <row r="7" spans="1:264" ht="11" customHeight="1">
      <c r="A7" s="198"/>
      <c r="B7" s="199" t="s">
        <v>252</v>
      </c>
      <c r="C7" s="199" t="s">
        <v>602</v>
      </c>
      <c r="D7" s="203"/>
      <c r="E7" s="199"/>
      <c r="F7" s="205"/>
      <c r="G7" s="162"/>
      <c r="H7" s="744"/>
      <c r="I7" s="745"/>
      <c r="J7" s="745"/>
      <c r="K7" s="746"/>
      <c r="L7" s="165"/>
      <c r="M7" s="180" t="s">
        <v>21</v>
      </c>
      <c r="N7" s="180" t="s">
        <v>216</v>
      </c>
      <c r="O7" s="306" t="s">
        <v>48</v>
      </c>
      <c r="P7" s="182" t="s">
        <v>48</v>
      </c>
      <c r="Q7" s="751"/>
      <c r="R7" s="751"/>
      <c r="S7" s="465"/>
      <c r="T7" s="193" t="s">
        <v>537</v>
      </c>
      <c r="U7" s="738" t="s">
        <v>538</v>
      </c>
      <c r="V7" s="734"/>
      <c r="W7" s="728" t="s">
        <v>48</v>
      </c>
      <c r="X7" s="729"/>
      <c r="Y7" s="733" t="s">
        <v>538</v>
      </c>
      <c r="Z7" s="734"/>
      <c r="AA7" s="728" t="s">
        <v>48</v>
      </c>
      <c r="AB7" s="729"/>
      <c r="AC7" s="733" t="s">
        <v>538</v>
      </c>
      <c r="AD7" s="734"/>
      <c r="AE7" s="728" t="s">
        <v>48</v>
      </c>
      <c r="AF7" s="729"/>
      <c r="AG7" s="312" t="s">
        <v>48</v>
      </c>
      <c r="AH7" s="4"/>
      <c r="AI7" s="193" t="s">
        <v>537</v>
      </c>
      <c r="AJ7" s="711" t="s">
        <v>48</v>
      </c>
      <c r="AK7" s="712"/>
      <c r="AL7" s="713" t="s">
        <v>48</v>
      </c>
      <c r="AM7" s="712"/>
      <c r="AN7" s="713" t="s">
        <v>48</v>
      </c>
      <c r="AO7" s="712"/>
      <c r="AP7" s="713" t="s">
        <v>48</v>
      </c>
      <c r="AQ7" s="712"/>
      <c r="AR7" s="713" t="s">
        <v>48</v>
      </c>
      <c r="AS7" s="712"/>
      <c r="AT7" s="713" t="s">
        <v>48</v>
      </c>
      <c r="AU7" s="712"/>
      <c r="AV7" s="309" t="s">
        <v>48</v>
      </c>
      <c r="AW7" s="474"/>
      <c r="AX7" s="193" t="s">
        <v>537</v>
      </c>
      <c r="AY7" s="711" t="s">
        <v>48</v>
      </c>
      <c r="AZ7" s="712"/>
      <c r="BA7" s="713" t="s">
        <v>48</v>
      </c>
      <c r="BB7" s="712"/>
      <c r="BC7" s="713" t="s">
        <v>48</v>
      </c>
      <c r="BD7" s="712"/>
      <c r="BE7" s="713" t="s">
        <v>48</v>
      </c>
      <c r="BF7" s="712"/>
      <c r="BG7" s="713" t="s">
        <v>48</v>
      </c>
      <c r="BH7" s="712"/>
      <c r="BI7" s="713" t="s">
        <v>48</v>
      </c>
      <c r="BJ7" s="712"/>
      <c r="BK7" s="335" t="s">
        <v>48</v>
      </c>
      <c r="BL7" s="474"/>
      <c r="BM7" s="193" t="s">
        <v>537</v>
      </c>
      <c r="BN7" s="711" t="s">
        <v>48</v>
      </c>
      <c r="BO7" s="712"/>
      <c r="BP7" s="713" t="s">
        <v>48</v>
      </c>
      <c r="BQ7" s="712"/>
      <c r="BR7" s="713" t="s">
        <v>48</v>
      </c>
      <c r="BS7" s="712"/>
      <c r="BT7" s="713" t="s">
        <v>48</v>
      </c>
      <c r="BU7" s="712"/>
      <c r="BV7" s="713" t="s">
        <v>48</v>
      </c>
      <c r="BW7" s="712"/>
      <c r="BX7" s="713" t="s">
        <v>48</v>
      </c>
      <c r="BY7" s="712"/>
      <c r="BZ7" s="335" t="s">
        <v>48</v>
      </c>
      <c r="CA7" s="474"/>
      <c r="CB7" s="193" t="s">
        <v>537</v>
      </c>
      <c r="CC7" s="711" t="s">
        <v>48</v>
      </c>
      <c r="CD7" s="712"/>
      <c r="CE7" s="713" t="s">
        <v>48</v>
      </c>
      <c r="CF7" s="712"/>
      <c r="CG7" s="713" t="s">
        <v>48</v>
      </c>
      <c r="CH7" s="712"/>
      <c r="CI7" s="713" t="s">
        <v>48</v>
      </c>
      <c r="CJ7" s="712"/>
      <c r="CK7" s="713" t="s">
        <v>48</v>
      </c>
      <c r="CL7" s="712"/>
      <c r="CM7" s="713" t="s">
        <v>48</v>
      </c>
      <c r="CN7" s="712"/>
      <c r="CO7" s="335" t="s">
        <v>48</v>
      </c>
      <c r="CP7" s="474"/>
      <c r="CQ7" s="193" t="s">
        <v>537</v>
      </c>
      <c r="CR7" s="711" t="s">
        <v>48</v>
      </c>
      <c r="CS7" s="712"/>
      <c r="CT7" s="713" t="s">
        <v>48</v>
      </c>
      <c r="CU7" s="712"/>
      <c r="CV7" s="713" t="s">
        <v>48</v>
      </c>
      <c r="CW7" s="712"/>
      <c r="CX7" s="713" t="s">
        <v>48</v>
      </c>
      <c r="CY7" s="712"/>
      <c r="CZ7" s="713" t="s">
        <v>48</v>
      </c>
      <c r="DA7" s="712"/>
      <c r="DB7" s="713" t="s">
        <v>48</v>
      </c>
      <c r="DC7" s="712"/>
      <c r="DD7" s="335" t="s">
        <v>48</v>
      </c>
      <c r="DE7" s="162"/>
      <c r="DF7" s="162"/>
      <c r="DG7" s="162"/>
      <c r="HA7" s="340"/>
      <c r="HB7" s="340"/>
      <c r="HC7" s="340"/>
      <c r="HD7" s="340"/>
      <c r="HE7" s="340"/>
      <c r="HF7" s="340"/>
      <c r="HG7" s="340"/>
      <c r="HH7" s="340"/>
      <c r="HI7" s="340"/>
      <c r="HJ7" s="340"/>
      <c r="HK7" s="340"/>
      <c r="HL7" s="340"/>
      <c r="HM7" s="340"/>
      <c r="HN7" s="340"/>
      <c r="HO7" s="340"/>
      <c r="HP7" s="340"/>
      <c r="HQ7" s="340"/>
      <c r="HR7" s="340"/>
      <c r="HS7" s="340"/>
      <c r="HT7" s="340"/>
      <c r="HU7" s="340"/>
      <c r="HV7" s="340"/>
      <c r="HW7" s="340"/>
      <c r="HX7" s="340"/>
      <c r="HY7" s="340"/>
      <c r="HZ7" s="340"/>
      <c r="IA7" s="340"/>
      <c r="IB7" s="340"/>
      <c r="IC7" s="340"/>
      <c r="ID7" s="340"/>
      <c r="IE7" s="340"/>
      <c r="IF7" s="340"/>
      <c r="IG7" s="340"/>
      <c r="IH7" s="340"/>
      <c r="II7" s="340"/>
      <c r="IJ7" s="340"/>
      <c r="IK7" s="340"/>
      <c r="IL7" s="340"/>
      <c r="IM7" s="340"/>
      <c r="IN7" s="340"/>
      <c r="IO7" s="340"/>
      <c r="IP7" s="340"/>
      <c r="IQ7" s="340"/>
      <c r="IR7" s="340"/>
      <c r="IS7" s="340"/>
      <c r="IT7" s="340"/>
      <c r="IU7" s="340"/>
      <c r="IV7" s="340"/>
      <c r="IW7" s="340"/>
      <c r="IX7" s="340"/>
      <c r="IY7" s="340"/>
      <c r="IZ7" s="340"/>
      <c r="JA7" s="340"/>
      <c r="JB7" s="340"/>
      <c r="JC7" s="340"/>
      <c r="JD7" s="340"/>
    </row>
    <row r="8" spans="1:264" ht="11" customHeight="1">
      <c r="A8" s="198"/>
      <c r="B8" s="199" t="s">
        <v>254</v>
      </c>
      <c r="C8" s="199"/>
      <c r="D8" s="349"/>
      <c r="E8" s="352"/>
      <c r="F8" s="206"/>
      <c r="G8" s="162"/>
      <c r="H8" s="163" t="s">
        <v>13</v>
      </c>
      <c r="I8" s="180" t="s">
        <v>211</v>
      </c>
      <c r="J8" s="180" t="s">
        <v>69</v>
      </c>
      <c r="K8" s="182">
        <v>1</v>
      </c>
      <c r="L8" s="165"/>
      <c r="M8" s="180" t="s">
        <v>73</v>
      </c>
      <c r="N8" s="183" t="s">
        <v>217</v>
      </c>
      <c r="O8" s="306" t="s">
        <v>48</v>
      </c>
      <c r="P8" s="182" t="s">
        <v>48</v>
      </c>
      <c r="Q8" s="751"/>
      <c r="R8" s="751"/>
      <c r="S8" s="465"/>
      <c r="T8" s="192" t="s">
        <v>539</v>
      </c>
      <c r="U8" s="737" t="s">
        <v>540</v>
      </c>
      <c r="V8" s="725"/>
      <c r="W8" s="719" t="s">
        <v>48</v>
      </c>
      <c r="X8" s="720"/>
      <c r="Y8" s="724" t="s">
        <v>541</v>
      </c>
      <c r="Z8" s="725"/>
      <c r="AA8" s="719" t="s">
        <v>48</v>
      </c>
      <c r="AB8" s="720"/>
      <c r="AC8" s="724" t="s">
        <v>542</v>
      </c>
      <c r="AD8" s="725"/>
      <c r="AE8" s="719" t="s">
        <v>48</v>
      </c>
      <c r="AF8" s="720"/>
      <c r="AG8" s="719" t="s">
        <v>48</v>
      </c>
      <c r="AH8" s="4"/>
      <c r="AI8" s="192" t="s">
        <v>539</v>
      </c>
      <c r="AJ8" s="714" t="s">
        <v>48</v>
      </c>
      <c r="AK8" s="715"/>
      <c r="AL8" s="716" t="s">
        <v>48</v>
      </c>
      <c r="AM8" s="715"/>
      <c r="AN8" s="716" t="s">
        <v>48</v>
      </c>
      <c r="AO8" s="715"/>
      <c r="AP8" s="716" t="s">
        <v>48</v>
      </c>
      <c r="AQ8" s="715"/>
      <c r="AR8" s="716" t="s">
        <v>48</v>
      </c>
      <c r="AS8" s="715"/>
      <c r="AT8" s="716" t="s">
        <v>48</v>
      </c>
      <c r="AU8" s="715"/>
      <c r="AV8" s="716" t="s">
        <v>48</v>
      </c>
      <c r="AW8" s="475"/>
      <c r="AX8" s="192" t="s">
        <v>539</v>
      </c>
      <c r="AY8" s="714" t="s">
        <v>48</v>
      </c>
      <c r="AZ8" s="715"/>
      <c r="BA8" s="716" t="s">
        <v>48</v>
      </c>
      <c r="BB8" s="715"/>
      <c r="BC8" s="716" t="s">
        <v>48</v>
      </c>
      <c r="BD8" s="715"/>
      <c r="BE8" s="716" t="s">
        <v>48</v>
      </c>
      <c r="BF8" s="715"/>
      <c r="BG8" s="716" t="s">
        <v>48</v>
      </c>
      <c r="BH8" s="715"/>
      <c r="BI8" s="716" t="s">
        <v>48</v>
      </c>
      <c r="BJ8" s="715"/>
      <c r="BK8" s="716" t="s">
        <v>48</v>
      </c>
      <c r="BL8" s="475"/>
      <c r="BM8" s="192" t="s">
        <v>539</v>
      </c>
      <c r="BN8" s="714" t="s">
        <v>48</v>
      </c>
      <c r="BO8" s="715"/>
      <c r="BP8" s="716" t="s">
        <v>48</v>
      </c>
      <c r="BQ8" s="715"/>
      <c r="BR8" s="716" t="s">
        <v>48</v>
      </c>
      <c r="BS8" s="715"/>
      <c r="BT8" s="716" t="s">
        <v>48</v>
      </c>
      <c r="BU8" s="715"/>
      <c r="BV8" s="716" t="s">
        <v>48</v>
      </c>
      <c r="BW8" s="715"/>
      <c r="BX8" s="716" t="s">
        <v>48</v>
      </c>
      <c r="BY8" s="715"/>
      <c r="BZ8" s="716" t="s">
        <v>48</v>
      </c>
      <c r="CA8" s="475"/>
      <c r="CB8" s="192" t="s">
        <v>539</v>
      </c>
      <c r="CC8" s="714" t="s">
        <v>48</v>
      </c>
      <c r="CD8" s="715"/>
      <c r="CE8" s="716" t="s">
        <v>48</v>
      </c>
      <c r="CF8" s="715"/>
      <c r="CG8" s="716" t="s">
        <v>48</v>
      </c>
      <c r="CH8" s="715"/>
      <c r="CI8" s="716" t="s">
        <v>48</v>
      </c>
      <c r="CJ8" s="715"/>
      <c r="CK8" s="716" t="s">
        <v>48</v>
      </c>
      <c r="CL8" s="715"/>
      <c r="CM8" s="716" t="s">
        <v>48</v>
      </c>
      <c r="CN8" s="715"/>
      <c r="CO8" s="716" t="s">
        <v>48</v>
      </c>
      <c r="CP8" s="475"/>
      <c r="CQ8" s="192" t="s">
        <v>539</v>
      </c>
      <c r="CR8" s="714" t="s">
        <v>48</v>
      </c>
      <c r="CS8" s="715"/>
      <c r="CT8" s="716" t="s">
        <v>48</v>
      </c>
      <c r="CU8" s="715"/>
      <c r="CV8" s="716" t="s">
        <v>48</v>
      </c>
      <c r="CW8" s="715"/>
      <c r="CX8" s="716" t="s">
        <v>48</v>
      </c>
      <c r="CY8" s="715"/>
      <c r="CZ8" s="716" t="s">
        <v>48</v>
      </c>
      <c r="DA8" s="715"/>
      <c r="DB8" s="716" t="s">
        <v>48</v>
      </c>
      <c r="DC8" s="715"/>
      <c r="DD8" s="716" t="s">
        <v>48</v>
      </c>
      <c r="DE8" s="162"/>
      <c r="DF8" s="162"/>
      <c r="DG8" s="162"/>
      <c r="HA8" s="340"/>
      <c r="HB8" s="340"/>
      <c r="HC8" s="340"/>
      <c r="HD8" s="340"/>
      <c r="HE8" s="340"/>
      <c r="HF8" s="340"/>
      <c r="HG8" s="340"/>
      <c r="HH8" s="340"/>
      <c r="HI8" s="340"/>
      <c r="HJ8" s="340"/>
      <c r="HK8" s="340"/>
      <c r="HL8" s="340"/>
      <c r="HM8" s="340"/>
      <c r="HN8" s="340"/>
      <c r="HO8" s="340"/>
      <c r="HP8" s="340"/>
      <c r="HQ8" s="340"/>
      <c r="HR8" s="340"/>
      <c r="HS8" s="340"/>
      <c r="HT8" s="340"/>
      <c r="HU8" s="340"/>
      <c r="HV8" s="340"/>
      <c r="HW8" s="340"/>
      <c r="HX8" s="340"/>
      <c r="HY8" s="340"/>
      <c r="HZ8" s="340"/>
      <c r="IA8" s="340"/>
      <c r="IB8" s="340"/>
      <c r="IC8" s="340"/>
      <c r="ID8" s="340"/>
      <c r="IE8" s="340"/>
      <c r="IF8" s="340"/>
      <c r="IG8" s="340"/>
      <c r="IH8" s="340"/>
      <c r="II8" s="340"/>
      <c r="IJ8" s="340"/>
      <c r="IK8" s="340"/>
      <c r="IL8" s="340"/>
      <c r="IM8" s="340"/>
      <c r="IN8" s="340"/>
      <c r="IO8" s="340"/>
      <c r="IP8" s="340"/>
      <c r="IQ8" s="340"/>
      <c r="IR8" s="340"/>
      <c r="IS8" s="340"/>
      <c r="IT8" s="340"/>
      <c r="IU8" s="340"/>
      <c r="IV8" s="340"/>
      <c r="IW8" s="340"/>
      <c r="IX8" s="340"/>
      <c r="IY8" s="340"/>
      <c r="IZ8" s="340"/>
      <c r="JA8" s="340"/>
      <c r="JB8" s="340"/>
      <c r="JC8" s="340"/>
      <c r="JD8" s="340"/>
    </row>
    <row r="9" spans="1:264" ht="11" customHeight="1">
      <c r="A9" s="204"/>
      <c r="B9" s="353"/>
      <c r="C9" s="353"/>
      <c r="D9" s="354"/>
      <c r="E9" s="353"/>
      <c r="F9" s="355"/>
      <c r="G9" s="162"/>
      <c r="H9" s="163" t="s">
        <v>21</v>
      </c>
      <c r="I9" s="180" t="s">
        <v>212</v>
      </c>
      <c r="J9" s="180" t="s">
        <v>70</v>
      </c>
      <c r="K9" s="181" t="str">
        <f>"1-2"</f>
        <v>1-2</v>
      </c>
      <c r="L9" s="162"/>
      <c r="M9" s="180" t="s">
        <v>37</v>
      </c>
      <c r="N9" s="183" t="s">
        <v>217</v>
      </c>
      <c r="O9" s="306" t="s">
        <v>48</v>
      </c>
      <c r="P9" s="182" t="s">
        <v>48</v>
      </c>
      <c r="Q9" s="751"/>
      <c r="R9" s="751"/>
      <c r="S9" s="465"/>
      <c r="T9" s="194" t="s">
        <v>543</v>
      </c>
      <c r="U9" s="737"/>
      <c r="V9" s="725"/>
      <c r="W9" s="719"/>
      <c r="X9" s="720"/>
      <c r="Y9" s="724"/>
      <c r="Z9" s="725"/>
      <c r="AA9" s="719"/>
      <c r="AB9" s="720"/>
      <c r="AC9" s="724"/>
      <c r="AD9" s="725"/>
      <c r="AE9" s="719"/>
      <c r="AF9" s="720"/>
      <c r="AG9" s="719"/>
      <c r="AH9" s="4"/>
      <c r="AI9" s="194" t="s">
        <v>543</v>
      </c>
      <c r="AJ9" s="714"/>
      <c r="AK9" s="715"/>
      <c r="AL9" s="716"/>
      <c r="AM9" s="715"/>
      <c r="AN9" s="716"/>
      <c r="AO9" s="715"/>
      <c r="AP9" s="716"/>
      <c r="AQ9" s="715"/>
      <c r="AR9" s="716"/>
      <c r="AS9" s="715"/>
      <c r="AT9" s="716"/>
      <c r="AU9" s="715"/>
      <c r="AV9" s="716"/>
      <c r="AW9" s="475"/>
      <c r="AX9" s="194" t="s">
        <v>543</v>
      </c>
      <c r="AY9" s="714"/>
      <c r="AZ9" s="715"/>
      <c r="BA9" s="716"/>
      <c r="BB9" s="715"/>
      <c r="BC9" s="716"/>
      <c r="BD9" s="715"/>
      <c r="BE9" s="716"/>
      <c r="BF9" s="715"/>
      <c r="BG9" s="716"/>
      <c r="BH9" s="715"/>
      <c r="BI9" s="716"/>
      <c r="BJ9" s="715"/>
      <c r="BK9" s="716"/>
      <c r="BL9" s="475"/>
      <c r="BM9" s="194" t="s">
        <v>543</v>
      </c>
      <c r="BN9" s="714"/>
      <c r="BO9" s="715"/>
      <c r="BP9" s="716"/>
      <c r="BQ9" s="715"/>
      <c r="BR9" s="716"/>
      <c r="BS9" s="715"/>
      <c r="BT9" s="716"/>
      <c r="BU9" s="715"/>
      <c r="BV9" s="716"/>
      <c r="BW9" s="715"/>
      <c r="BX9" s="716"/>
      <c r="BY9" s="715"/>
      <c r="BZ9" s="716"/>
      <c r="CA9" s="475"/>
      <c r="CB9" s="194" t="s">
        <v>543</v>
      </c>
      <c r="CC9" s="714"/>
      <c r="CD9" s="715"/>
      <c r="CE9" s="716"/>
      <c r="CF9" s="715"/>
      <c r="CG9" s="716"/>
      <c r="CH9" s="715"/>
      <c r="CI9" s="716"/>
      <c r="CJ9" s="715"/>
      <c r="CK9" s="716"/>
      <c r="CL9" s="715"/>
      <c r="CM9" s="716"/>
      <c r="CN9" s="715"/>
      <c r="CO9" s="716"/>
      <c r="CP9" s="475"/>
      <c r="CQ9" s="194" t="s">
        <v>543</v>
      </c>
      <c r="CR9" s="714"/>
      <c r="CS9" s="715"/>
      <c r="CT9" s="716"/>
      <c r="CU9" s="715"/>
      <c r="CV9" s="716"/>
      <c r="CW9" s="715"/>
      <c r="CX9" s="716"/>
      <c r="CY9" s="715"/>
      <c r="CZ9" s="716"/>
      <c r="DA9" s="715"/>
      <c r="DB9" s="716"/>
      <c r="DC9" s="715"/>
      <c r="DD9" s="716"/>
      <c r="DE9" s="162"/>
      <c r="DF9" s="162"/>
      <c r="DG9" s="162"/>
      <c r="HA9" s="340"/>
      <c r="HB9" s="340"/>
      <c r="HC9" s="340"/>
      <c r="HD9" s="340"/>
      <c r="HE9" s="340"/>
      <c r="HF9" s="340"/>
      <c r="HG9" s="340"/>
      <c r="HH9" s="340"/>
      <c r="HI9" s="340"/>
      <c r="HJ9" s="340"/>
      <c r="HK9" s="340"/>
      <c r="HL9" s="340"/>
      <c r="HM9" s="340"/>
      <c r="HN9" s="340"/>
      <c r="HO9" s="340"/>
      <c r="HP9" s="340"/>
      <c r="HQ9" s="340"/>
      <c r="HR9" s="340"/>
      <c r="HS9" s="340"/>
      <c r="HT9" s="340"/>
      <c r="HU9" s="340"/>
      <c r="HV9" s="340"/>
      <c r="HW9" s="340"/>
      <c r="HX9" s="340"/>
      <c r="HY9" s="340"/>
      <c r="HZ9" s="340"/>
      <c r="IA9" s="340"/>
      <c r="IB9" s="340"/>
      <c r="IC9" s="340"/>
      <c r="ID9" s="340"/>
      <c r="IE9" s="340"/>
      <c r="IF9" s="340"/>
      <c r="IG9" s="340"/>
      <c r="IH9" s="340"/>
      <c r="II9" s="340"/>
      <c r="IJ9" s="340"/>
      <c r="IK9" s="340"/>
      <c r="IL9" s="340"/>
      <c r="IM9" s="340"/>
      <c r="IN9" s="340"/>
      <c r="IO9" s="340"/>
      <c r="IP9" s="340"/>
      <c r="IQ9" s="340"/>
      <c r="IR9" s="340"/>
      <c r="IS9" s="340"/>
      <c r="IT9" s="340"/>
      <c r="IU9" s="340"/>
      <c r="IV9" s="340"/>
      <c r="IW9" s="340"/>
      <c r="IX9" s="340"/>
      <c r="IY9" s="340"/>
      <c r="IZ9" s="340"/>
      <c r="JA9" s="340"/>
      <c r="JB9" s="340"/>
      <c r="JC9" s="340"/>
      <c r="JD9" s="340"/>
    </row>
    <row r="10" spans="1:264" ht="11" customHeight="1">
      <c r="A10" s="172"/>
      <c r="B10" s="162"/>
      <c r="C10" s="162"/>
      <c r="D10" s="165"/>
      <c r="E10" s="162"/>
      <c r="F10" s="162"/>
      <c r="G10" s="166"/>
      <c r="H10" s="744" t="s">
        <v>72</v>
      </c>
      <c r="I10" s="745" t="s">
        <v>67</v>
      </c>
      <c r="J10" s="745" t="s">
        <v>66</v>
      </c>
      <c r="K10" s="746" t="s">
        <v>68</v>
      </c>
      <c r="L10" s="162"/>
      <c r="M10" s="180" t="s">
        <v>80</v>
      </c>
      <c r="N10" s="183" t="s">
        <v>217</v>
      </c>
      <c r="O10" s="306" t="s">
        <v>48</v>
      </c>
      <c r="P10" s="182" t="s">
        <v>48</v>
      </c>
      <c r="Q10" s="751"/>
      <c r="R10" s="751"/>
      <c r="S10" s="465"/>
      <c r="T10" s="192" t="s">
        <v>544</v>
      </c>
      <c r="U10" s="737" t="s">
        <v>545</v>
      </c>
      <c r="V10" s="725"/>
      <c r="W10" s="719" t="s">
        <v>48</v>
      </c>
      <c r="X10" s="720"/>
      <c r="Y10" s="724" t="s">
        <v>546</v>
      </c>
      <c r="Z10" s="725"/>
      <c r="AA10" s="719" t="s">
        <v>48</v>
      </c>
      <c r="AB10" s="720"/>
      <c r="AC10" s="724" t="s">
        <v>547</v>
      </c>
      <c r="AD10" s="725"/>
      <c r="AE10" s="719" t="s">
        <v>48</v>
      </c>
      <c r="AF10" s="720"/>
      <c r="AG10" s="719" t="s">
        <v>48</v>
      </c>
      <c r="AH10" s="4"/>
      <c r="AI10" s="192" t="s">
        <v>544</v>
      </c>
      <c r="AJ10" s="714" t="s">
        <v>48</v>
      </c>
      <c r="AK10" s="715"/>
      <c r="AL10" s="716" t="s">
        <v>48</v>
      </c>
      <c r="AM10" s="715"/>
      <c r="AN10" s="716" t="s">
        <v>48</v>
      </c>
      <c r="AO10" s="715"/>
      <c r="AP10" s="716" t="s">
        <v>48</v>
      </c>
      <c r="AQ10" s="715"/>
      <c r="AR10" s="716" t="s">
        <v>48</v>
      </c>
      <c r="AS10" s="715"/>
      <c r="AT10" s="716" t="s">
        <v>48</v>
      </c>
      <c r="AU10" s="715"/>
      <c r="AV10" s="716" t="s">
        <v>48</v>
      </c>
      <c r="AW10" s="475"/>
      <c r="AX10" s="192" t="s">
        <v>544</v>
      </c>
      <c r="AY10" s="714" t="s">
        <v>48</v>
      </c>
      <c r="AZ10" s="715"/>
      <c r="BA10" s="716" t="s">
        <v>48</v>
      </c>
      <c r="BB10" s="715"/>
      <c r="BC10" s="716" t="s">
        <v>48</v>
      </c>
      <c r="BD10" s="715"/>
      <c r="BE10" s="716" t="s">
        <v>48</v>
      </c>
      <c r="BF10" s="715"/>
      <c r="BG10" s="716" t="s">
        <v>48</v>
      </c>
      <c r="BH10" s="715"/>
      <c r="BI10" s="716" t="s">
        <v>48</v>
      </c>
      <c r="BJ10" s="715"/>
      <c r="BK10" s="716" t="s">
        <v>48</v>
      </c>
      <c r="BL10" s="475"/>
      <c r="BM10" s="192" t="s">
        <v>544</v>
      </c>
      <c r="BN10" s="714" t="s">
        <v>48</v>
      </c>
      <c r="BO10" s="715"/>
      <c r="BP10" s="716" t="s">
        <v>48</v>
      </c>
      <c r="BQ10" s="715"/>
      <c r="BR10" s="716" t="s">
        <v>48</v>
      </c>
      <c r="BS10" s="715"/>
      <c r="BT10" s="716" t="s">
        <v>48</v>
      </c>
      <c r="BU10" s="715"/>
      <c r="BV10" s="716" t="s">
        <v>48</v>
      </c>
      <c r="BW10" s="715"/>
      <c r="BX10" s="716" t="s">
        <v>48</v>
      </c>
      <c r="BY10" s="715"/>
      <c r="BZ10" s="716" t="s">
        <v>48</v>
      </c>
      <c r="CA10" s="475"/>
      <c r="CB10" s="192" t="s">
        <v>544</v>
      </c>
      <c r="CC10" s="714" t="s">
        <v>48</v>
      </c>
      <c r="CD10" s="715"/>
      <c r="CE10" s="716" t="s">
        <v>48</v>
      </c>
      <c r="CF10" s="715"/>
      <c r="CG10" s="716" t="s">
        <v>48</v>
      </c>
      <c r="CH10" s="715"/>
      <c r="CI10" s="716" t="s">
        <v>48</v>
      </c>
      <c r="CJ10" s="715"/>
      <c r="CK10" s="716" t="s">
        <v>48</v>
      </c>
      <c r="CL10" s="715"/>
      <c r="CM10" s="716" t="s">
        <v>48</v>
      </c>
      <c r="CN10" s="715"/>
      <c r="CO10" s="716" t="s">
        <v>48</v>
      </c>
      <c r="CP10" s="475"/>
      <c r="CQ10" s="192" t="s">
        <v>544</v>
      </c>
      <c r="CR10" s="714" t="s">
        <v>48</v>
      </c>
      <c r="CS10" s="715"/>
      <c r="CT10" s="716" t="s">
        <v>48</v>
      </c>
      <c r="CU10" s="715"/>
      <c r="CV10" s="716" t="s">
        <v>48</v>
      </c>
      <c r="CW10" s="715"/>
      <c r="CX10" s="716" t="s">
        <v>48</v>
      </c>
      <c r="CY10" s="715"/>
      <c r="CZ10" s="716" t="s">
        <v>48</v>
      </c>
      <c r="DA10" s="715"/>
      <c r="DB10" s="716" t="s">
        <v>48</v>
      </c>
      <c r="DC10" s="715"/>
      <c r="DD10" s="716" t="s">
        <v>48</v>
      </c>
      <c r="DE10" s="162"/>
      <c r="DF10" s="162"/>
      <c r="DG10" s="162"/>
      <c r="HA10" s="340"/>
      <c r="HB10" s="340"/>
      <c r="HC10" s="340"/>
      <c r="HD10" s="340"/>
      <c r="HE10" s="340"/>
      <c r="HF10" s="340"/>
      <c r="HG10" s="340"/>
      <c r="HH10" s="340"/>
      <c r="HI10" s="340"/>
      <c r="HJ10" s="340"/>
      <c r="HK10" s="340"/>
      <c r="HL10" s="340"/>
      <c r="HM10" s="340"/>
      <c r="HN10" s="340"/>
      <c r="HO10" s="340"/>
      <c r="HP10" s="340"/>
      <c r="HQ10" s="340"/>
      <c r="HR10" s="340"/>
      <c r="HS10" s="340"/>
      <c r="HT10" s="340"/>
      <c r="HU10" s="340"/>
      <c r="HV10" s="340"/>
      <c r="HW10" s="340"/>
      <c r="HX10" s="340"/>
      <c r="HY10" s="340"/>
      <c r="HZ10" s="340"/>
      <c r="IA10" s="340"/>
      <c r="IB10" s="340"/>
      <c r="IC10" s="340"/>
      <c r="ID10" s="340"/>
      <c r="IE10" s="340"/>
      <c r="IF10" s="340"/>
      <c r="IG10" s="340"/>
      <c r="IH10" s="340"/>
      <c r="II10" s="340"/>
      <c r="IJ10" s="340"/>
      <c r="IK10" s="340"/>
      <c r="IL10" s="340"/>
      <c r="IM10" s="340"/>
      <c r="IN10" s="340"/>
      <c r="IO10" s="340"/>
      <c r="IP10" s="340"/>
      <c r="IQ10" s="340"/>
      <c r="IR10" s="340"/>
      <c r="IS10" s="340"/>
      <c r="IT10" s="340"/>
      <c r="IU10" s="340"/>
      <c r="IV10" s="340"/>
      <c r="IW10" s="340"/>
      <c r="IX10" s="340"/>
      <c r="IY10" s="340"/>
      <c r="IZ10" s="340"/>
      <c r="JA10" s="340"/>
      <c r="JB10" s="340"/>
      <c r="JC10" s="340"/>
      <c r="JD10" s="340"/>
    </row>
    <row r="11" spans="1:264" ht="11" customHeight="1">
      <c r="A11" s="172"/>
      <c r="B11" s="743" t="s">
        <v>156</v>
      </c>
      <c r="C11" s="743"/>
      <c r="D11" s="349"/>
      <c r="E11" s="758" t="s">
        <v>157</v>
      </c>
      <c r="F11" s="758"/>
      <c r="G11" s="166"/>
      <c r="H11" s="744"/>
      <c r="I11" s="745"/>
      <c r="J11" s="745"/>
      <c r="K11" s="746"/>
      <c r="L11" s="162"/>
      <c r="M11" s="306" t="s">
        <v>48</v>
      </c>
      <c r="N11" s="183" t="s">
        <v>217</v>
      </c>
      <c r="O11" s="306" t="s">
        <v>48</v>
      </c>
      <c r="P11" s="180" t="s">
        <v>48</v>
      </c>
      <c r="Q11" s="751"/>
      <c r="R11" s="751"/>
      <c r="S11" s="465"/>
      <c r="T11" s="194" t="s">
        <v>156</v>
      </c>
      <c r="U11" s="737"/>
      <c r="V11" s="725"/>
      <c r="W11" s="719"/>
      <c r="X11" s="720"/>
      <c r="Y11" s="724"/>
      <c r="Z11" s="725"/>
      <c r="AA11" s="719"/>
      <c r="AB11" s="720"/>
      <c r="AC11" s="724"/>
      <c r="AD11" s="725"/>
      <c r="AE11" s="719"/>
      <c r="AF11" s="720"/>
      <c r="AG11" s="719"/>
      <c r="AH11" s="4"/>
      <c r="AI11" s="194" t="s">
        <v>156</v>
      </c>
      <c r="AJ11" s="714"/>
      <c r="AK11" s="715"/>
      <c r="AL11" s="716"/>
      <c r="AM11" s="715"/>
      <c r="AN11" s="716"/>
      <c r="AO11" s="715"/>
      <c r="AP11" s="716"/>
      <c r="AQ11" s="715"/>
      <c r="AR11" s="716"/>
      <c r="AS11" s="715"/>
      <c r="AT11" s="716"/>
      <c r="AU11" s="715"/>
      <c r="AV11" s="716"/>
      <c r="AW11" s="475"/>
      <c r="AX11" s="194" t="s">
        <v>156</v>
      </c>
      <c r="AY11" s="714"/>
      <c r="AZ11" s="715"/>
      <c r="BA11" s="716"/>
      <c r="BB11" s="715"/>
      <c r="BC11" s="716"/>
      <c r="BD11" s="715"/>
      <c r="BE11" s="716"/>
      <c r="BF11" s="715"/>
      <c r="BG11" s="716"/>
      <c r="BH11" s="715"/>
      <c r="BI11" s="716"/>
      <c r="BJ11" s="715"/>
      <c r="BK11" s="716"/>
      <c r="BL11" s="475"/>
      <c r="BM11" s="194" t="s">
        <v>156</v>
      </c>
      <c r="BN11" s="714"/>
      <c r="BO11" s="715"/>
      <c r="BP11" s="716"/>
      <c r="BQ11" s="715"/>
      <c r="BR11" s="716"/>
      <c r="BS11" s="715"/>
      <c r="BT11" s="716"/>
      <c r="BU11" s="715"/>
      <c r="BV11" s="716"/>
      <c r="BW11" s="715"/>
      <c r="BX11" s="716"/>
      <c r="BY11" s="715"/>
      <c r="BZ11" s="716"/>
      <c r="CA11" s="475"/>
      <c r="CB11" s="194" t="s">
        <v>156</v>
      </c>
      <c r="CC11" s="714"/>
      <c r="CD11" s="715"/>
      <c r="CE11" s="716"/>
      <c r="CF11" s="715"/>
      <c r="CG11" s="716"/>
      <c r="CH11" s="715"/>
      <c r="CI11" s="716"/>
      <c r="CJ11" s="715"/>
      <c r="CK11" s="716"/>
      <c r="CL11" s="715"/>
      <c r="CM11" s="716"/>
      <c r="CN11" s="715"/>
      <c r="CO11" s="716"/>
      <c r="CP11" s="475"/>
      <c r="CQ11" s="194" t="s">
        <v>156</v>
      </c>
      <c r="CR11" s="714"/>
      <c r="CS11" s="715"/>
      <c r="CT11" s="716"/>
      <c r="CU11" s="715"/>
      <c r="CV11" s="716"/>
      <c r="CW11" s="715"/>
      <c r="CX11" s="716"/>
      <c r="CY11" s="715"/>
      <c r="CZ11" s="716"/>
      <c r="DA11" s="715"/>
      <c r="DB11" s="716"/>
      <c r="DC11" s="715"/>
      <c r="DD11" s="716"/>
      <c r="DE11" s="162"/>
      <c r="DF11" s="162"/>
      <c r="DG11" s="162"/>
      <c r="HA11" s="340"/>
      <c r="HB11" s="340"/>
      <c r="HC11" s="340"/>
      <c r="HD11" s="340"/>
      <c r="HE11" s="340"/>
      <c r="HF11" s="340"/>
      <c r="HG11" s="340"/>
      <c r="HH11" s="340"/>
      <c r="HI11" s="340"/>
      <c r="HJ11" s="340"/>
      <c r="HK11" s="340"/>
      <c r="HL11" s="340"/>
      <c r="HM11" s="340"/>
      <c r="HN11" s="340"/>
      <c r="HO11" s="340"/>
      <c r="HP11" s="340"/>
      <c r="HQ11" s="340"/>
      <c r="HR11" s="340"/>
      <c r="HS11" s="340"/>
      <c r="HT11" s="340"/>
      <c r="HU11" s="340"/>
      <c r="HV11" s="340"/>
      <c r="HW11" s="340"/>
      <c r="HX11" s="340"/>
      <c r="HY11" s="340"/>
      <c r="HZ11" s="340"/>
      <c r="IA11" s="340"/>
      <c r="IB11" s="340"/>
      <c r="IC11" s="340"/>
      <c r="ID11" s="340"/>
      <c r="IE11" s="340"/>
      <c r="IF11" s="340"/>
      <c r="IG11" s="340"/>
      <c r="IH11" s="340"/>
      <c r="II11" s="340"/>
      <c r="IJ11" s="340"/>
      <c r="IK11" s="340"/>
      <c r="IL11" s="340"/>
      <c r="IM11" s="340"/>
      <c r="IN11" s="340"/>
      <c r="IO11" s="340"/>
      <c r="IP11" s="340"/>
      <c r="IQ11" s="340"/>
      <c r="IR11" s="340"/>
      <c r="IS11" s="340"/>
      <c r="IT11" s="340"/>
      <c r="IU11" s="340"/>
      <c r="IV11" s="340"/>
      <c r="IW11" s="340"/>
      <c r="IX11" s="340"/>
      <c r="IY11" s="340"/>
      <c r="IZ11" s="340"/>
      <c r="JA11" s="340"/>
      <c r="JB11" s="340"/>
      <c r="JC11" s="340"/>
      <c r="JD11" s="340"/>
    </row>
    <row r="12" spans="1:264" ht="11" customHeight="1">
      <c r="A12" s="172"/>
      <c r="B12" s="743"/>
      <c r="C12" s="743"/>
      <c r="E12" s="758"/>
      <c r="F12" s="758"/>
      <c r="G12" s="166"/>
      <c r="H12" s="180" t="s">
        <v>13</v>
      </c>
      <c r="I12" s="180" t="s">
        <v>211</v>
      </c>
      <c r="J12" s="180" t="s">
        <v>69</v>
      </c>
      <c r="K12" s="182">
        <v>1</v>
      </c>
      <c r="L12" s="162"/>
      <c r="M12" s="306" t="s">
        <v>48</v>
      </c>
      <c r="N12" s="183" t="s">
        <v>217</v>
      </c>
      <c r="O12" s="306" t="s">
        <v>48</v>
      </c>
      <c r="P12" s="180" t="s">
        <v>48</v>
      </c>
      <c r="Q12" s="357"/>
      <c r="R12" s="357"/>
      <c r="S12" s="162"/>
      <c r="T12" s="192" t="s">
        <v>548</v>
      </c>
      <c r="U12" s="737" t="s">
        <v>48</v>
      </c>
      <c r="V12" s="725"/>
      <c r="W12" s="719" t="s">
        <v>48</v>
      </c>
      <c r="X12" s="720"/>
      <c r="Y12" s="724" t="s">
        <v>48</v>
      </c>
      <c r="Z12" s="725"/>
      <c r="AA12" s="719" t="s">
        <v>48</v>
      </c>
      <c r="AB12" s="720"/>
      <c r="AC12" s="724" t="s">
        <v>48</v>
      </c>
      <c r="AD12" s="725"/>
      <c r="AE12" s="719" t="s">
        <v>48</v>
      </c>
      <c r="AF12" s="720"/>
      <c r="AG12" s="719" t="s">
        <v>48</v>
      </c>
      <c r="AH12" s="4"/>
      <c r="AI12" s="192" t="s">
        <v>548</v>
      </c>
      <c r="AJ12" s="714" t="s">
        <v>48</v>
      </c>
      <c r="AK12" s="715"/>
      <c r="AL12" s="716" t="s">
        <v>48</v>
      </c>
      <c r="AM12" s="715"/>
      <c r="AN12" s="716" t="s">
        <v>48</v>
      </c>
      <c r="AO12" s="715"/>
      <c r="AP12" s="716" t="s">
        <v>48</v>
      </c>
      <c r="AQ12" s="715"/>
      <c r="AR12" s="716" t="s">
        <v>48</v>
      </c>
      <c r="AS12" s="715"/>
      <c r="AT12" s="716" t="s">
        <v>48</v>
      </c>
      <c r="AU12" s="715"/>
      <c r="AV12" s="716" t="s">
        <v>48</v>
      </c>
      <c r="AW12" s="475"/>
      <c r="AX12" s="192" t="s">
        <v>548</v>
      </c>
      <c r="AY12" s="714" t="s">
        <v>48</v>
      </c>
      <c r="AZ12" s="715"/>
      <c r="BA12" s="716" t="s">
        <v>48</v>
      </c>
      <c r="BB12" s="715"/>
      <c r="BC12" s="716" t="s">
        <v>48</v>
      </c>
      <c r="BD12" s="715"/>
      <c r="BE12" s="716" t="s">
        <v>48</v>
      </c>
      <c r="BF12" s="715"/>
      <c r="BG12" s="716" t="s">
        <v>48</v>
      </c>
      <c r="BH12" s="715"/>
      <c r="BI12" s="716" t="s">
        <v>48</v>
      </c>
      <c r="BJ12" s="715"/>
      <c r="BK12" s="716" t="s">
        <v>48</v>
      </c>
      <c r="BL12" s="475"/>
      <c r="BM12" s="192" t="s">
        <v>548</v>
      </c>
      <c r="BN12" s="714" t="s">
        <v>48</v>
      </c>
      <c r="BO12" s="715"/>
      <c r="BP12" s="716" t="s">
        <v>48</v>
      </c>
      <c r="BQ12" s="715"/>
      <c r="BR12" s="716" t="s">
        <v>48</v>
      </c>
      <c r="BS12" s="715"/>
      <c r="BT12" s="716" t="s">
        <v>48</v>
      </c>
      <c r="BU12" s="715"/>
      <c r="BV12" s="716" t="s">
        <v>48</v>
      </c>
      <c r="BW12" s="715"/>
      <c r="BX12" s="716" t="s">
        <v>48</v>
      </c>
      <c r="BY12" s="715"/>
      <c r="BZ12" s="716" t="s">
        <v>48</v>
      </c>
      <c r="CA12" s="475"/>
      <c r="CB12" s="192" t="s">
        <v>548</v>
      </c>
      <c r="CC12" s="714" t="s">
        <v>48</v>
      </c>
      <c r="CD12" s="715"/>
      <c r="CE12" s="716" t="s">
        <v>48</v>
      </c>
      <c r="CF12" s="715"/>
      <c r="CG12" s="716" t="s">
        <v>48</v>
      </c>
      <c r="CH12" s="715"/>
      <c r="CI12" s="716" t="s">
        <v>48</v>
      </c>
      <c r="CJ12" s="715"/>
      <c r="CK12" s="716" t="s">
        <v>48</v>
      </c>
      <c r="CL12" s="715"/>
      <c r="CM12" s="716" t="s">
        <v>48</v>
      </c>
      <c r="CN12" s="715"/>
      <c r="CO12" s="716" t="s">
        <v>48</v>
      </c>
      <c r="CP12" s="475"/>
      <c r="CQ12" s="192" t="s">
        <v>548</v>
      </c>
      <c r="CR12" s="714" t="s">
        <v>48</v>
      </c>
      <c r="CS12" s="715"/>
      <c r="CT12" s="716" t="s">
        <v>48</v>
      </c>
      <c r="CU12" s="715"/>
      <c r="CV12" s="716" t="s">
        <v>48</v>
      </c>
      <c r="CW12" s="715"/>
      <c r="CX12" s="716" t="s">
        <v>48</v>
      </c>
      <c r="CY12" s="715"/>
      <c r="CZ12" s="716" t="s">
        <v>48</v>
      </c>
      <c r="DA12" s="715"/>
      <c r="DB12" s="716" t="s">
        <v>48</v>
      </c>
      <c r="DC12" s="715"/>
      <c r="DD12" s="716" t="s">
        <v>48</v>
      </c>
      <c r="DE12" s="162"/>
      <c r="DF12" s="162"/>
      <c r="DG12" s="162"/>
      <c r="HA12" s="340"/>
      <c r="HB12" s="340"/>
      <c r="HC12" s="340"/>
      <c r="HD12" s="340"/>
      <c r="HE12" s="340"/>
      <c r="HF12" s="340"/>
      <c r="HG12" s="340"/>
      <c r="HH12" s="340"/>
      <c r="HI12" s="340"/>
      <c r="HJ12" s="340"/>
      <c r="HK12" s="340"/>
      <c r="HL12" s="340"/>
      <c r="HM12" s="340"/>
      <c r="HN12" s="340"/>
      <c r="HO12" s="340"/>
      <c r="HP12" s="340"/>
      <c r="HQ12" s="340"/>
      <c r="HR12" s="340"/>
      <c r="HS12" s="340"/>
      <c r="HT12" s="340"/>
      <c r="HU12" s="340"/>
      <c r="HV12" s="340"/>
      <c r="HW12" s="340"/>
      <c r="HX12" s="340"/>
      <c r="HY12" s="340"/>
      <c r="HZ12" s="340"/>
      <c r="IA12" s="340"/>
      <c r="IB12" s="340"/>
      <c r="IC12" s="340"/>
      <c r="ID12" s="340"/>
      <c r="IE12" s="340"/>
      <c r="IF12" s="340"/>
      <c r="IG12" s="340"/>
      <c r="IH12" s="340"/>
      <c r="II12" s="340"/>
      <c r="IJ12" s="340"/>
      <c r="IK12" s="340"/>
      <c r="IL12" s="340"/>
      <c r="IM12" s="340"/>
      <c r="IN12" s="340"/>
      <c r="IO12" s="340"/>
      <c r="IP12" s="340"/>
      <c r="IQ12" s="340"/>
      <c r="IR12" s="340"/>
      <c r="IS12" s="340"/>
      <c r="IT12" s="340"/>
      <c r="IU12" s="340"/>
      <c r="IV12" s="340"/>
      <c r="IW12" s="340"/>
      <c r="IX12" s="340"/>
      <c r="IY12" s="340"/>
      <c r="IZ12" s="340"/>
      <c r="JA12" s="340"/>
      <c r="JB12" s="340"/>
      <c r="JC12" s="340"/>
      <c r="JD12" s="340"/>
    </row>
    <row r="13" spans="1:264" ht="11" customHeight="1">
      <c r="A13" s="56"/>
      <c r="B13" s="739" t="s">
        <v>198</v>
      </c>
      <c r="C13" s="739"/>
      <c r="D13" s="358"/>
      <c r="E13" s="741" t="s">
        <v>225</v>
      </c>
      <c r="F13" s="757" t="s">
        <v>585</v>
      </c>
      <c r="G13" s="166"/>
      <c r="H13" s="180" t="s">
        <v>21</v>
      </c>
      <c r="I13" s="180" t="s">
        <v>212</v>
      </c>
      <c r="J13" s="180" t="s">
        <v>70</v>
      </c>
      <c r="K13" s="181" t="str">
        <f>"1-2"</f>
        <v>1-2</v>
      </c>
      <c r="L13" s="162"/>
      <c r="M13" s="306" t="s">
        <v>48</v>
      </c>
      <c r="N13" s="183" t="s">
        <v>217</v>
      </c>
      <c r="O13" s="306" t="s">
        <v>48</v>
      </c>
      <c r="P13" s="180" t="s">
        <v>48</v>
      </c>
      <c r="Q13" s="357"/>
      <c r="R13" s="357"/>
      <c r="S13" s="162"/>
      <c r="T13" s="194" t="s">
        <v>549</v>
      </c>
      <c r="U13" s="737"/>
      <c r="V13" s="725"/>
      <c r="W13" s="719"/>
      <c r="X13" s="720"/>
      <c r="Y13" s="724"/>
      <c r="Z13" s="725"/>
      <c r="AA13" s="719"/>
      <c r="AB13" s="720"/>
      <c r="AC13" s="724"/>
      <c r="AD13" s="725"/>
      <c r="AE13" s="719"/>
      <c r="AF13" s="720"/>
      <c r="AG13" s="719"/>
      <c r="AH13" s="4"/>
      <c r="AI13" s="194" t="s">
        <v>549</v>
      </c>
      <c r="AJ13" s="714"/>
      <c r="AK13" s="715"/>
      <c r="AL13" s="716"/>
      <c r="AM13" s="715"/>
      <c r="AN13" s="716"/>
      <c r="AO13" s="715"/>
      <c r="AP13" s="716"/>
      <c r="AQ13" s="715"/>
      <c r="AR13" s="716"/>
      <c r="AS13" s="715"/>
      <c r="AT13" s="716"/>
      <c r="AU13" s="715"/>
      <c r="AV13" s="716"/>
      <c r="AW13" s="475"/>
      <c r="AX13" s="194" t="s">
        <v>549</v>
      </c>
      <c r="AY13" s="714"/>
      <c r="AZ13" s="715"/>
      <c r="BA13" s="716"/>
      <c r="BB13" s="715"/>
      <c r="BC13" s="716"/>
      <c r="BD13" s="715"/>
      <c r="BE13" s="716"/>
      <c r="BF13" s="715"/>
      <c r="BG13" s="716"/>
      <c r="BH13" s="715"/>
      <c r="BI13" s="716"/>
      <c r="BJ13" s="715"/>
      <c r="BK13" s="716"/>
      <c r="BL13" s="475"/>
      <c r="BM13" s="194" t="s">
        <v>549</v>
      </c>
      <c r="BN13" s="714"/>
      <c r="BO13" s="715"/>
      <c r="BP13" s="716"/>
      <c r="BQ13" s="715"/>
      <c r="BR13" s="716"/>
      <c r="BS13" s="715"/>
      <c r="BT13" s="716"/>
      <c r="BU13" s="715"/>
      <c r="BV13" s="716"/>
      <c r="BW13" s="715"/>
      <c r="BX13" s="716"/>
      <c r="BY13" s="715"/>
      <c r="BZ13" s="716"/>
      <c r="CA13" s="475"/>
      <c r="CB13" s="194" t="s">
        <v>549</v>
      </c>
      <c r="CC13" s="714"/>
      <c r="CD13" s="715"/>
      <c r="CE13" s="716"/>
      <c r="CF13" s="715"/>
      <c r="CG13" s="716"/>
      <c r="CH13" s="715"/>
      <c r="CI13" s="716"/>
      <c r="CJ13" s="715"/>
      <c r="CK13" s="716"/>
      <c r="CL13" s="715"/>
      <c r="CM13" s="716"/>
      <c r="CN13" s="715"/>
      <c r="CO13" s="716"/>
      <c r="CP13" s="475"/>
      <c r="CQ13" s="194" t="s">
        <v>549</v>
      </c>
      <c r="CR13" s="714"/>
      <c r="CS13" s="715"/>
      <c r="CT13" s="716"/>
      <c r="CU13" s="715"/>
      <c r="CV13" s="716"/>
      <c r="CW13" s="715"/>
      <c r="CX13" s="716"/>
      <c r="CY13" s="715"/>
      <c r="CZ13" s="716"/>
      <c r="DA13" s="715"/>
      <c r="DB13" s="716"/>
      <c r="DC13" s="715"/>
      <c r="DD13" s="716"/>
      <c r="DE13" s="162"/>
      <c r="DF13" s="162"/>
      <c r="DG13" s="162"/>
      <c r="HA13" s="340"/>
      <c r="HB13" s="340"/>
      <c r="HC13" s="340"/>
      <c r="HD13" s="340"/>
      <c r="HE13" s="340"/>
      <c r="HF13" s="340"/>
      <c r="HG13" s="340"/>
      <c r="HH13" s="340"/>
      <c r="HI13" s="340"/>
      <c r="HJ13" s="340"/>
      <c r="HK13" s="340"/>
      <c r="HL13" s="340"/>
      <c r="HM13" s="340"/>
      <c r="HN13" s="340"/>
      <c r="HO13" s="340"/>
      <c r="HP13" s="340"/>
      <c r="HQ13" s="340"/>
      <c r="HR13" s="340"/>
      <c r="HS13" s="340"/>
      <c r="HT13" s="340"/>
      <c r="HU13" s="340"/>
      <c r="HV13" s="340"/>
      <c r="HW13" s="340"/>
      <c r="HX13" s="340"/>
      <c r="HY13" s="340"/>
      <c r="HZ13" s="340"/>
      <c r="IA13" s="340"/>
      <c r="IB13" s="340"/>
      <c r="IC13" s="340"/>
      <c r="ID13" s="340"/>
      <c r="IE13" s="340"/>
      <c r="IF13" s="340"/>
      <c r="IG13" s="340"/>
      <c r="IH13" s="340"/>
      <c r="II13" s="340"/>
      <c r="IJ13" s="340"/>
      <c r="IK13" s="340"/>
      <c r="IL13" s="340"/>
      <c r="IM13" s="340"/>
      <c r="IN13" s="340"/>
      <c r="IO13" s="340"/>
      <c r="IP13" s="340"/>
      <c r="IQ13" s="340"/>
      <c r="IR13" s="340"/>
      <c r="IS13" s="340"/>
      <c r="IT13" s="340"/>
      <c r="IU13" s="340"/>
      <c r="IV13" s="340"/>
      <c r="IW13" s="340"/>
      <c r="IX13" s="340"/>
      <c r="IY13" s="340"/>
      <c r="IZ13" s="340"/>
      <c r="JA13" s="340"/>
      <c r="JB13" s="340"/>
      <c r="JC13" s="340"/>
      <c r="JD13" s="340"/>
    </row>
    <row r="14" spans="1:264" ht="11" customHeight="1">
      <c r="A14" s="56"/>
      <c r="B14" s="739"/>
      <c r="C14" s="739"/>
      <c r="D14" s="359"/>
      <c r="E14" s="741"/>
      <c r="F14" s="757"/>
      <c r="G14" s="167"/>
      <c r="H14" s="180" t="s">
        <v>73</v>
      </c>
      <c r="I14" s="180" t="s">
        <v>213</v>
      </c>
      <c r="J14" s="180" t="s">
        <v>74</v>
      </c>
      <c r="K14" s="181" t="str">
        <f>"1-2"</f>
        <v>1-2</v>
      </c>
      <c r="L14" s="162"/>
      <c r="M14" s="306" t="s">
        <v>48</v>
      </c>
      <c r="N14" s="183" t="s">
        <v>217</v>
      </c>
      <c r="O14" s="306" t="s">
        <v>48</v>
      </c>
      <c r="P14" s="182" t="s">
        <v>48</v>
      </c>
      <c r="Q14" s="751" t="s">
        <v>583</v>
      </c>
      <c r="R14" s="751"/>
      <c r="S14" s="465"/>
      <c r="T14" s="191" t="s">
        <v>550</v>
      </c>
      <c r="U14" s="737" t="s">
        <v>551</v>
      </c>
      <c r="V14" s="725"/>
      <c r="W14" s="719" t="s">
        <v>48</v>
      </c>
      <c r="X14" s="720"/>
      <c r="Y14" s="724" t="s">
        <v>551</v>
      </c>
      <c r="Z14" s="725"/>
      <c r="AA14" s="719" t="s">
        <v>48</v>
      </c>
      <c r="AB14" s="720"/>
      <c r="AC14" s="724" t="s">
        <v>551</v>
      </c>
      <c r="AD14" s="725"/>
      <c r="AE14" s="719" t="s">
        <v>48</v>
      </c>
      <c r="AF14" s="720"/>
      <c r="AG14" s="311" t="s">
        <v>48</v>
      </c>
      <c r="AH14" s="4"/>
      <c r="AI14" s="191" t="s">
        <v>550</v>
      </c>
      <c r="AJ14" s="714" t="s">
        <v>48</v>
      </c>
      <c r="AK14" s="715"/>
      <c r="AL14" s="716" t="s">
        <v>48</v>
      </c>
      <c r="AM14" s="715"/>
      <c r="AN14" s="716" t="s">
        <v>48</v>
      </c>
      <c r="AO14" s="715"/>
      <c r="AP14" s="716" t="s">
        <v>48</v>
      </c>
      <c r="AQ14" s="715"/>
      <c r="AR14" s="716" t="s">
        <v>48</v>
      </c>
      <c r="AS14" s="715"/>
      <c r="AT14" s="716" t="s">
        <v>48</v>
      </c>
      <c r="AU14" s="715"/>
      <c r="AV14" s="310" t="s">
        <v>48</v>
      </c>
      <c r="AW14" s="475"/>
      <c r="AX14" s="191" t="s">
        <v>550</v>
      </c>
      <c r="AY14" s="714" t="s">
        <v>48</v>
      </c>
      <c r="AZ14" s="715"/>
      <c r="BA14" s="716" t="s">
        <v>48</v>
      </c>
      <c r="BB14" s="715"/>
      <c r="BC14" s="716" t="s">
        <v>48</v>
      </c>
      <c r="BD14" s="715"/>
      <c r="BE14" s="716" t="s">
        <v>48</v>
      </c>
      <c r="BF14" s="715"/>
      <c r="BG14" s="716" t="s">
        <v>48</v>
      </c>
      <c r="BH14" s="715"/>
      <c r="BI14" s="716" t="s">
        <v>48</v>
      </c>
      <c r="BJ14" s="715"/>
      <c r="BK14" s="334" t="s">
        <v>48</v>
      </c>
      <c r="BL14" s="475"/>
      <c r="BM14" s="191" t="s">
        <v>550</v>
      </c>
      <c r="BN14" s="714" t="s">
        <v>48</v>
      </c>
      <c r="BO14" s="715"/>
      <c r="BP14" s="716" t="s">
        <v>48</v>
      </c>
      <c r="BQ14" s="715"/>
      <c r="BR14" s="716" t="s">
        <v>48</v>
      </c>
      <c r="BS14" s="715"/>
      <c r="BT14" s="716" t="s">
        <v>48</v>
      </c>
      <c r="BU14" s="715"/>
      <c r="BV14" s="716" t="s">
        <v>48</v>
      </c>
      <c r="BW14" s="715"/>
      <c r="BX14" s="716" t="s">
        <v>48</v>
      </c>
      <c r="BY14" s="715"/>
      <c r="BZ14" s="334" t="s">
        <v>48</v>
      </c>
      <c r="CA14" s="475"/>
      <c r="CB14" s="191" t="s">
        <v>550</v>
      </c>
      <c r="CC14" s="714" t="s">
        <v>48</v>
      </c>
      <c r="CD14" s="715"/>
      <c r="CE14" s="716" t="s">
        <v>48</v>
      </c>
      <c r="CF14" s="715"/>
      <c r="CG14" s="716" t="s">
        <v>48</v>
      </c>
      <c r="CH14" s="715"/>
      <c r="CI14" s="716" t="s">
        <v>48</v>
      </c>
      <c r="CJ14" s="715"/>
      <c r="CK14" s="716" t="s">
        <v>48</v>
      </c>
      <c r="CL14" s="715"/>
      <c r="CM14" s="716" t="s">
        <v>48</v>
      </c>
      <c r="CN14" s="715"/>
      <c r="CO14" s="334" t="s">
        <v>48</v>
      </c>
      <c r="CP14" s="475"/>
      <c r="CQ14" s="191" t="s">
        <v>550</v>
      </c>
      <c r="CR14" s="714" t="s">
        <v>48</v>
      </c>
      <c r="CS14" s="715"/>
      <c r="CT14" s="716" t="s">
        <v>48</v>
      </c>
      <c r="CU14" s="715"/>
      <c r="CV14" s="716" t="s">
        <v>48</v>
      </c>
      <c r="CW14" s="715"/>
      <c r="CX14" s="716" t="s">
        <v>48</v>
      </c>
      <c r="CY14" s="715"/>
      <c r="CZ14" s="716" t="s">
        <v>48</v>
      </c>
      <c r="DA14" s="715"/>
      <c r="DB14" s="716" t="s">
        <v>48</v>
      </c>
      <c r="DC14" s="715"/>
      <c r="DD14" s="334" t="s">
        <v>48</v>
      </c>
      <c r="DE14" s="162"/>
      <c r="DF14" s="162"/>
      <c r="DG14" s="162"/>
      <c r="HA14" s="340"/>
      <c r="HB14" s="340"/>
      <c r="HC14" s="340"/>
      <c r="HD14" s="340"/>
      <c r="HE14" s="340"/>
      <c r="HF14" s="340"/>
      <c r="HG14" s="340"/>
      <c r="HH14" s="340"/>
      <c r="HI14" s="340"/>
      <c r="HJ14" s="340"/>
      <c r="HK14" s="340"/>
      <c r="HL14" s="340"/>
      <c r="HM14" s="340"/>
      <c r="HN14" s="340"/>
      <c r="HO14" s="340"/>
      <c r="HP14" s="340"/>
      <c r="HQ14" s="340"/>
      <c r="HR14" s="340"/>
      <c r="HS14" s="340"/>
      <c r="HT14" s="340"/>
      <c r="HU14" s="340"/>
      <c r="HV14" s="340"/>
      <c r="HW14" s="340"/>
      <c r="HX14" s="340"/>
      <c r="HY14" s="340"/>
      <c r="HZ14" s="340"/>
      <c r="IA14" s="340"/>
      <c r="IB14" s="340"/>
      <c r="IC14" s="340"/>
      <c r="ID14" s="340"/>
      <c r="IE14" s="340"/>
      <c r="IF14" s="340"/>
      <c r="IG14" s="340"/>
      <c r="IH14" s="340"/>
      <c r="II14" s="340"/>
      <c r="IJ14" s="340"/>
      <c r="IK14" s="340"/>
      <c r="IL14" s="340"/>
      <c r="IM14" s="340"/>
      <c r="IN14" s="340"/>
      <c r="IO14" s="340"/>
      <c r="IP14" s="340"/>
      <c r="IQ14" s="340"/>
      <c r="IR14" s="340"/>
      <c r="IS14" s="340"/>
      <c r="IT14" s="340"/>
      <c r="IU14" s="340"/>
      <c r="IV14" s="340"/>
      <c r="IW14" s="340"/>
      <c r="IX14" s="340"/>
      <c r="IY14" s="340"/>
      <c r="IZ14" s="340"/>
      <c r="JA14" s="340"/>
      <c r="JB14" s="340"/>
      <c r="JC14" s="340"/>
      <c r="JD14" s="340"/>
    </row>
    <row r="15" spans="1:264" ht="11" customHeight="1">
      <c r="A15" s="56"/>
      <c r="B15" s="742" t="s">
        <v>162</v>
      </c>
      <c r="C15" s="742"/>
      <c r="D15" s="358"/>
      <c r="E15" s="740" t="s">
        <v>167</v>
      </c>
      <c r="F15" s="757"/>
      <c r="G15" s="166"/>
      <c r="H15" s="180" t="s">
        <v>204</v>
      </c>
      <c r="I15" s="183" t="s">
        <v>214</v>
      </c>
      <c r="J15" s="180" t="s">
        <v>74</v>
      </c>
      <c r="K15" s="181" t="str">
        <f>"1-2"</f>
        <v>1-2</v>
      </c>
      <c r="L15" s="162"/>
      <c r="M15" s="744" t="s">
        <v>81</v>
      </c>
      <c r="N15" s="745" t="s">
        <v>67</v>
      </c>
      <c r="O15" s="745" t="s">
        <v>66</v>
      </c>
      <c r="P15" s="746" t="s">
        <v>68</v>
      </c>
      <c r="Q15" s="751"/>
      <c r="R15" s="751"/>
      <c r="S15" s="465"/>
      <c r="T15" s="190"/>
      <c r="U15" s="707" t="s">
        <v>552</v>
      </c>
      <c r="V15" s="707"/>
      <c r="W15" s="707" t="s">
        <v>553</v>
      </c>
      <c r="X15" s="707"/>
      <c r="Y15" s="707" t="s">
        <v>552</v>
      </c>
      <c r="Z15" s="707"/>
      <c r="AA15" s="707" t="s">
        <v>553</v>
      </c>
      <c r="AB15" s="707"/>
      <c r="AC15" s="707" t="s">
        <v>554</v>
      </c>
      <c r="AD15" s="707"/>
      <c r="AE15" s="707" t="s">
        <v>552</v>
      </c>
      <c r="AF15" s="707"/>
      <c r="AG15" s="350" t="s">
        <v>553</v>
      </c>
      <c r="AH15" s="4"/>
      <c r="AI15" s="190"/>
      <c r="AJ15" s="707" t="s">
        <v>552</v>
      </c>
      <c r="AK15" s="707"/>
      <c r="AL15" s="707" t="s">
        <v>553</v>
      </c>
      <c r="AM15" s="707"/>
      <c r="AN15" s="707" t="s">
        <v>552</v>
      </c>
      <c r="AO15" s="707"/>
      <c r="AP15" s="707" t="s">
        <v>553</v>
      </c>
      <c r="AQ15" s="707"/>
      <c r="AR15" s="707" t="s">
        <v>554</v>
      </c>
      <c r="AS15" s="707"/>
      <c r="AT15" s="707" t="s">
        <v>552</v>
      </c>
      <c r="AU15" s="707"/>
      <c r="AV15" s="350" t="s">
        <v>553</v>
      </c>
      <c r="AW15" s="463"/>
      <c r="AX15" s="190"/>
      <c r="AY15" s="707" t="s">
        <v>552</v>
      </c>
      <c r="AZ15" s="707"/>
      <c r="BA15" s="707" t="s">
        <v>553</v>
      </c>
      <c r="BB15" s="707"/>
      <c r="BC15" s="707" t="s">
        <v>552</v>
      </c>
      <c r="BD15" s="707"/>
      <c r="BE15" s="707" t="s">
        <v>553</v>
      </c>
      <c r="BF15" s="707"/>
      <c r="BG15" s="707" t="s">
        <v>554</v>
      </c>
      <c r="BH15" s="707"/>
      <c r="BI15" s="707" t="s">
        <v>552</v>
      </c>
      <c r="BJ15" s="707"/>
      <c r="BK15" s="350" t="s">
        <v>553</v>
      </c>
      <c r="BL15" s="463"/>
      <c r="BM15" s="190"/>
      <c r="BN15" s="707" t="s">
        <v>552</v>
      </c>
      <c r="BO15" s="707"/>
      <c r="BP15" s="707" t="s">
        <v>553</v>
      </c>
      <c r="BQ15" s="707"/>
      <c r="BR15" s="707" t="s">
        <v>552</v>
      </c>
      <c r="BS15" s="707"/>
      <c r="BT15" s="707" t="s">
        <v>553</v>
      </c>
      <c r="BU15" s="707"/>
      <c r="BV15" s="707" t="s">
        <v>554</v>
      </c>
      <c r="BW15" s="707"/>
      <c r="BX15" s="707" t="s">
        <v>552</v>
      </c>
      <c r="BY15" s="707"/>
      <c r="BZ15" s="350" t="s">
        <v>553</v>
      </c>
      <c r="CA15" s="463"/>
      <c r="CB15" s="190"/>
      <c r="CC15" s="707" t="s">
        <v>552</v>
      </c>
      <c r="CD15" s="707"/>
      <c r="CE15" s="707" t="s">
        <v>553</v>
      </c>
      <c r="CF15" s="707"/>
      <c r="CG15" s="707" t="s">
        <v>552</v>
      </c>
      <c r="CH15" s="707"/>
      <c r="CI15" s="707" t="s">
        <v>553</v>
      </c>
      <c r="CJ15" s="707"/>
      <c r="CK15" s="707" t="s">
        <v>554</v>
      </c>
      <c r="CL15" s="707"/>
      <c r="CM15" s="707" t="s">
        <v>552</v>
      </c>
      <c r="CN15" s="707"/>
      <c r="CO15" s="350" t="s">
        <v>553</v>
      </c>
      <c r="CP15" s="463"/>
      <c r="CQ15" s="190"/>
      <c r="CR15" s="707" t="s">
        <v>552</v>
      </c>
      <c r="CS15" s="707"/>
      <c r="CT15" s="707" t="s">
        <v>553</v>
      </c>
      <c r="CU15" s="707"/>
      <c r="CV15" s="707" t="s">
        <v>552</v>
      </c>
      <c r="CW15" s="707"/>
      <c r="CX15" s="707" t="s">
        <v>553</v>
      </c>
      <c r="CY15" s="707"/>
      <c r="CZ15" s="707" t="s">
        <v>554</v>
      </c>
      <c r="DA15" s="707"/>
      <c r="DB15" s="707" t="s">
        <v>552</v>
      </c>
      <c r="DC15" s="707"/>
      <c r="DD15" s="350" t="s">
        <v>553</v>
      </c>
      <c r="DE15" s="162"/>
      <c r="DF15" s="162"/>
      <c r="DG15" s="162"/>
      <c r="HA15" s="340"/>
      <c r="HB15" s="340"/>
      <c r="HC15" s="340"/>
      <c r="HD15" s="340"/>
      <c r="HE15" s="340"/>
      <c r="HF15" s="340"/>
      <c r="HG15" s="340"/>
      <c r="HH15" s="340"/>
      <c r="HI15" s="340"/>
      <c r="HJ15" s="340"/>
      <c r="HK15" s="340"/>
      <c r="HL15" s="340"/>
      <c r="HM15" s="340"/>
      <c r="HN15" s="340"/>
      <c r="HO15" s="340"/>
      <c r="HP15" s="340"/>
      <c r="HQ15" s="340"/>
      <c r="HR15" s="340"/>
      <c r="HS15" s="340"/>
      <c r="HT15" s="340"/>
      <c r="HU15" s="340"/>
      <c r="HV15" s="340"/>
      <c r="HW15" s="340"/>
      <c r="HX15" s="340"/>
      <c r="HY15" s="340"/>
      <c r="HZ15" s="340"/>
      <c r="IA15" s="340"/>
      <c r="IB15" s="340"/>
      <c r="IC15" s="340"/>
      <c r="ID15" s="340"/>
      <c r="IE15" s="340"/>
      <c r="IF15" s="340"/>
      <c r="IG15" s="340"/>
      <c r="IH15" s="340"/>
      <c r="II15" s="340"/>
      <c r="IJ15" s="340"/>
      <c r="IK15" s="340"/>
      <c r="IL15" s="340"/>
      <c r="IM15" s="340"/>
      <c r="IN15" s="340"/>
      <c r="IO15" s="340"/>
      <c r="IP15" s="340"/>
      <c r="IQ15" s="340"/>
      <c r="IR15" s="340"/>
      <c r="IS15" s="340"/>
      <c r="IT15" s="340"/>
      <c r="IU15" s="340"/>
      <c r="IV15" s="340"/>
      <c r="IW15" s="340"/>
      <c r="IX15" s="340"/>
      <c r="IY15" s="340"/>
      <c r="IZ15" s="340"/>
      <c r="JA15" s="340"/>
      <c r="JB15" s="340"/>
      <c r="JC15" s="340"/>
      <c r="JD15" s="340"/>
    </row>
    <row r="16" spans="1:264" ht="11" customHeight="1">
      <c r="A16" s="56"/>
      <c r="B16" s="742"/>
      <c r="C16" s="742"/>
      <c r="D16" s="359"/>
      <c r="E16" s="740"/>
      <c r="F16" s="757"/>
      <c r="G16" s="166"/>
      <c r="H16" s="162"/>
      <c r="I16" s="162"/>
      <c r="J16" s="162"/>
      <c r="K16" s="162"/>
      <c r="L16" s="162"/>
      <c r="M16" s="744"/>
      <c r="N16" s="745"/>
      <c r="O16" s="745"/>
      <c r="P16" s="746"/>
      <c r="Q16" s="751"/>
      <c r="R16" s="751"/>
      <c r="S16" s="465"/>
      <c r="T16" s="708" t="s">
        <v>76</v>
      </c>
      <c r="U16" s="710" t="s">
        <v>27</v>
      </c>
      <c r="V16" s="710"/>
      <c r="W16" s="710" t="s">
        <v>28</v>
      </c>
      <c r="X16" s="710"/>
      <c r="Y16" s="710" t="s">
        <v>29</v>
      </c>
      <c r="Z16" s="710"/>
      <c r="AA16" s="710" t="s">
        <v>30</v>
      </c>
      <c r="AB16" s="710"/>
      <c r="AC16" s="710" t="s">
        <v>31</v>
      </c>
      <c r="AD16" s="710"/>
      <c r="AE16" s="710" t="s">
        <v>32</v>
      </c>
      <c r="AF16" s="710"/>
      <c r="AG16" s="710" t="s">
        <v>26</v>
      </c>
      <c r="AH16" s="4"/>
      <c r="AI16" s="708" t="s">
        <v>76</v>
      </c>
      <c r="AJ16" s="710" t="s">
        <v>27</v>
      </c>
      <c r="AK16" s="710"/>
      <c r="AL16" s="710" t="s">
        <v>28</v>
      </c>
      <c r="AM16" s="710"/>
      <c r="AN16" s="710" t="s">
        <v>29</v>
      </c>
      <c r="AO16" s="710"/>
      <c r="AP16" s="710" t="s">
        <v>30</v>
      </c>
      <c r="AQ16" s="710"/>
      <c r="AR16" s="710" t="s">
        <v>31</v>
      </c>
      <c r="AS16" s="710"/>
      <c r="AT16" s="710" t="s">
        <v>32</v>
      </c>
      <c r="AU16" s="710"/>
      <c r="AV16" s="710" t="s">
        <v>26</v>
      </c>
      <c r="AW16" s="473"/>
      <c r="AX16" s="708" t="s">
        <v>76</v>
      </c>
      <c r="AY16" s="710" t="s">
        <v>27</v>
      </c>
      <c r="AZ16" s="710"/>
      <c r="BA16" s="710" t="s">
        <v>28</v>
      </c>
      <c r="BB16" s="710"/>
      <c r="BC16" s="710" t="s">
        <v>29</v>
      </c>
      <c r="BD16" s="710"/>
      <c r="BE16" s="710" t="s">
        <v>30</v>
      </c>
      <c r="BF16" s="710"/>
      <c r="BG16" s="710" t="s">
        <v>31</v>
      </c>
      <c r="BH16" s="710"/>
      <c r="BI16" s="710" t="s">
        <v>32</v>
      </c>
      <c r="BJ16" s="710"/>
      <c r="BK16" s="710" t="s">
        <v>26</v>
      </c>
      <c r="BL16" s="473"/>
      <c r="BM16" s="708" t="s">
        <v>76</v>
      </c>
      <c r="BN16" s="710" t="s">
        <v>27</v>
      </c>
      <c r="BO16" s="710"/>
      <c r="BP16" s="710" t="s">
        <v>28</v>
      </c>
      <c r="BQ16" s="710"/>
      <c r="BR16" s="710" t="s">
        <v>29</v>
      </c>
      <c r="BS16" s="710"/>
      <c r="BT16" s="710" t="s">
        <v>30</v>
      </c>
      <c r="BU16" s="710"/>
      <c r="BV16" s="710" t="s">
        <v>31</v>
      </c>
      <c r="BW16" s="710"/>
      <c r="BX16" s="710" t="s">
        <v>32</v>
      </c>
      <c r="BY16" s="710"/>
      <c r="BZ16" s="710" t="s">
        <v>26</v>
      </c>
      <c r="CA16" s="473"/>
      <c r="CB16" s="708" t="s">
        <v>76</v>
      </c>
      <c r="CC16" s="710" t="s">
        <v>27</v>
      </c>
      <c r="CD16" s="710"/>
      <c r="CE16" s="710" t="s">
        <v>28</v>
      </c>
      <c r="CF16" s="710"/>
      <c r="CG16" s="710" t="s">
        <v>29</v>
      </c>
      <c r="CH16" s="710"/>
      <c r="CI16" s="710" t="s">
        <v>30</v>
      </c>
      <c r="CJ16" s="710"/>
      <c r="CK16" s="710" t="s">
        <v>31</v>
      </c>
      <c r="CL16" s="710"/>
      <c r="CM16" s="710" t="s">
        <v>32</v>
      </c>
      <c r="CN16" s="710"/>
      <c r="CO16" s="710" t="s">
        <v>26</v>
      </c>
      <c r="CP16" s="473"/>
      <c r="CQ16" s="708" t="s">
        <v>76</v>
      </c>
      <c r="CR16" s="710" t="s">
        <v>27</v>
      </c>
      <c r="CS16" s="710"/>
      <c r="CT16" s="710" t="s">
        <v>28</v>
      </c>
      <c r="CU16" s="710"/>
      <c r="CV16" s="710" t="s">
        <v>29</v>
      </c>
      <c r="CW16" s="710"/>
      <c r="CX16" s="710" t="s">
        <v>30</v>
      </c>
      <c r="CY16" s="710"/>
      <c r="CZ16" s="710" t="s">
        <v>31</v>
      </c>
      <c r="DA16" s="710"/>
      <c r="DB16" s="710" t="s">
        <v>32</v>
      </c>
      <c r="DC16" s="710"/>
      <c r="DD16" s="710" t="s">
        <v>26</v>
      </c>
      <c r="DE16" s="162"/>
      <c r="DF16" s="162"/>
      <c r="DG16" s="162"/>
      <c r="HA16" s="340"/>
      <c r="HB16" s="340"/>
      <c r="HC16" s="340"/>
      <c r="HD16" s="340"/>
      <c r="HE16" s="340"/>
      <c r="HF16" s="340"/>
      <c r="HG16" s="340"/>
      <c r="HH16" s="340"/>
      <c r="HI16" s="340"/>
      <c r="HJ16" s="340"/>
      <c r="HK16" s="340"/>
      <c r="HL16" s="340"/>
      <c r="HM16" s="340"/>
      <c r="HN16" s="340"/>
      <c r="HO16" s="340"/>
      <c r="HP16" s="340"/>
      <c r="HQ16" s="340"/>
      <c r="HR16" s="340"/>
      <c r="HS16" s="340"/>
      <c r="HT16" s="340"/>
      <c r="HU16" s="340"/>
      <c r="HV16" s="340"/>
      <c r="HW16" s="340"/>
      <c r="HX16" s="340"/>
      <c r="HY16" s="340"/>
      <c r="HZ16" s="340"/>
      <c r="IA16" s="340"/>
      <c r="IB16" s="340"/>
      <c r="IC16" s="340"/>
      <c r="ID16" s="340"/>
      <c r="IE16" s="340"/>
      <c r="IF16" s="340"/>
      <c r="IG16" s="340"/>
      <c r="IH16" s="340"/>
      <c r="II16" s="340"/>
      <c r="IJ16" s="340"/>
      <c r="IK16" s="340"/>
      <c r="IL16" s="340"/>
      <c r="IM16" s="340"/>
      <c r="IN16" s="340"/>
      <c r="IO16" s="340"/>
      <c r="IP16" s="340"/>
      <c r="IQ16" s="340"/>
      <c r="IR16" s="340"/>
      <c r="IS16" s="340"/>
      <c r="IT16" s="340"/>
      <c r="IU16" s="340"/>
      <c r="IV16" s="340"/>
      <c r="IW16" s="340"/>
      <c r="IX16" s="340"/>
      <c r="IY16" s="340"/>
      <c r="IZ16" s="340"/>
      <c r="JA16" s="340"/>
      <c r="JB16" s="340"/>
      <c r="JC16" s="340"/>
      <c r="JD16" s="340"/>
    </row>
    <row r="17" spans="1:264" ht="11" customHeight="1">
      <c r="A17" s="56"/>
      <c r="B17" s="739" t="s">
        <v>171</v>
      </c>
      <c r="C17" s="739"/>
      <c r="D17" s="358"/>
      <c r="E17" s="741" t="s">
        <v>584</v>
      </c>
      <c r="F17" s="757"/>
      <c r="G17" s="360"/>
      <c r="H17" s="749" t="s">
        <v>206</v>
      </c>
      <c r="I17" s="749"/>
      <c r="J17" s="162"/>
      <c r="K17" s="162"/>
      <c r="L17" s="162"/>
      <c r="M17" s="180" t="s">
        <v>13</v>
      </c>
      <c r="N17" s="184" t="s">
        <v>38</v>
      </c>
      <c r="O17" s="306" t="s">
        <v>48</v>
      </c>
      <c r="P17" s="182" t="s">
        <v>48</v>
      </c>
      <c r="Q17" s="751"/>
      <c r="R17" s="751"/>
      <c r="S17" s="465"/>
      <c r="T17" s="709"/>
      <c r="U17" s="710"/>
      <c r="V17" s="710"/>
      <c r="W17" s="710"/>
      <c r="X17" s="710"/>
      <c r="Y17" s="710"/>
      <c r="Z17" s="710"/>
      <c r="AA17" s="710"/>
      <c r="AB17" s="710"/>
      <c r="AC17" s="710"/>
      <c r="AD17" s="710"/>
      <c r="AE17" s="710"/>
      <c r="AF17" s="710"/>
      <c r="AG17" s="710"/>
      <c r="AH17" s="4"/>
      <c r="AI17" s="709"/>
      <c r="AJ17" s="710"/>
      <c r="AK17" s="710"/>
      <c r="AL17" s="710"/>
      <c r="AM17" s="710"/>
      <c r="AN17" s="710"/>
      <c r="AO17" s="710"/>
      <c r="AP17" s="710"/>
      <c r="AQ17" s="710"/>
      <c r="AR17" s="710"/>
      <c r="AS17" s="710"/>
      <c r="AT17" s="710"/>
      <c r="AU17" s="710"/>
      <c r="AV17" s="710"/>
      <c r="AW17" s="473"/>
      <c r="AX17" s="709"/>
      <c r="AY17" s="710"/>
      <c r="AZ17" s="710"/>
      <c r="BA17" s="710"/>
      <c r="BB17" s="710"/>
      <c r="BC17" s="710"/>
      <c r="BD17" s="710"/>
      <c r="BE17" s="710"/>
      <c r="BF17" s="710"/>
      <c r="BG17" s="710"/>
      <c r="BH17" s="710"/>
      <c r="BI17" s="710"/>
      <c r="BJ17" s="710"/>
      <c r="BK17" s="710"/>
      <c r="BL17" s="473"/>
      <c r="BM17" s="709"/>
      <c r="BN17" s="710"/>
      <c r="BO17" s="710"/>
      <c r="BP17" s="710"/>
      <c r="BQ17" s="710"/>
      <c r="BR17" s="710"/>
      <c r="BS17" s="710"/>
      <c r="BT17" s="710"/>
      <c r="BU17" s="710"/>
      <c r="BV17" s="710"/>
      <c r="BW17" s="710"/>
      <c r="BX17" s="710"/>
      <c r="BY17" s="710"/>
      <c r="BZ17" s="710"/>
      <c r="CA17" s="473"/>
      <c r="CB17" s="709"/>
      <c r="CC17" s="710"/>
      <c r="CD17" s="710"/>
      <c r="CE17" s="710"/>
      <c r="CF17" s="710"/>
      <c r="CG17" s="710"/>
      <c r="CH17" s="710"/>
      <c r="CI17" s="710"/>
      <c r="CJ17" s="710"/>
      <c r="CK17" s="710"/>
      <c r="CL17" s="710"/>
      <c r="CM17" s="710"/>
      <c r="CN17" s="710"/>
      <c r="CO17" s="710"/>
      <c r="CP17" s="473"/>
      <c r="CQ17" s="709"/>
      <c r="CR17" s="710"/>
      <c r="CS17" s="710"/>
      <c r="CT17" s="710"/>
      <c r="CU17" s="710"/>
      <c r="CV17" s="710"/>
      <c r="CW17" s="710"/>
      <c r="CX17" s="710"/>
      <c r="CY17" s="710"/>
      <c r="CZ17" s="710"/>
      <c r="DA17" s="710"/>
      <c r="DB17" s="710"/>
      <c r="DC17" s="710"/>
      <c r="DD17" s="710"/>
      <c r="DE17" s="162"/>
      <c r="DF17" s="162"/>
      <c r="DG17" s="162"/>
      <c r="HA17" s="340"/>
      <c r="HB17" s="340"/>
      <c r="HC17" s="340"/>
      <c r="HD17" s="340"/>
      <c r="HE17" s="340"/>
      <c r="HF17" s="340"/>
      <c r="HG17" s="340"/>
      <c r="HH17" s="340"/>
      <c r="HI17" s="340"/>
      <c r="HJ17" s="340"/>
      <c r="HK17" s="340"/>
      <c r="HL17" s="340"/>
      <c r="HM17" s="340"/>
      <c r="HN17" s="340"/>
      <c r="HO17" s="340"/>
      <c r="HP17" s="340"/>
      <c r="HQ17" s="340"/>
      <c r="HR17" s="340"/>
      <c r="HS17" s="340"/>
      <c r="HT17" s="340"/>
      <c r="HU17" s="340"/>
      <c r="HV17" s="340"/>
      <c r="HW17" s="340"/>
      <c r="HX17" s="340"/>
      <c r="HY17" s="340"/>
      <c r="HZ17" s="340"/>
      <c r="IA17" s="340"/>
      <c r="IB17" s="340"/>
      <c r="IC17" s="340"/>
      <c r="ID17" s="340"/>
      <c r="IE17" s="340"/>
      <c r="IF17" s="340"/>
      <c r="IG17" s="340"/>
      <c r="IH17" s="340"/>
      <c r="II17" s="340"/>
      <c r="IJ17" s="340"/>
      <c r="IK17" s="340"/>
      <c r="IL17" s="340"/>
      <c r="IM17" s="340"/>
      <c r="IN17" s="340"/>
      <c r="IO17" s="340"/>
      <c r="IP17" s="340"/>
      <c r="IQ17" s="340"/>
      <c r="IR17" s="340"/>
      <c r="IS17" s="340"/>
      <c r="IT17" s="340"/>
      <c r="IU17" s="340"/>
      <c r="IV17" s="340"/>
      <c r="IW17" s="340"/>
      <c r="IX17" s="340"/>
      <c r="IY17" s="340"/>
      <c r="IZ17" s="340"/>
      <c r="JA17" s="340"/>
      <c r="JB17" s="340"/>
      <c r="JC17" s="340"/>
      <c r="JD17" s="340"/>
    </row>
    <row r="18" spans="1:264" ht="11" customHeight="1">
      <c r="A18" s="56"/>
      <c r="B18" s="739"/>
      <c r="C18" s="739"/>
      <c r="D18" s="359"/>
      <c r="E18" s="741"/>
      <c r="F18" s="757"/>
      <c r="G18" s="56"/>
      <c r="H18" s="749"/>
      <c r="I18" s="749"/>
      <c r="J18" s="162"/>
      <c r="K18" s="162"/>
      <c r="L18" s="162"/>
      <c r="M18" s="180" t="s">
        <v>21</v>
      </c>
      <c r="N18" s="180" t="s">
        <v>216</v>
      </c>
      <c r="O18" s="306" t="s">
        <v>48</v>
      </c>
      <c r="P18" s="182" t="s">
        <v>48</v>
      </c>
      <c r="Q18" s="751"/>
      <c r="R18" s="751"/>
      <c r="S18" s="465"/>
      <c r="T18" s="193" t="s">
        <v>537</v>
      </c>
      <c r="U18" s="738" t="s">
        <v>538</v>
      </c>
      <c r="V18" s="734"/>
      <c r="W18" s="728" t="s">
        <v>48</v>
      </c>
      <c r="X18" s="729"/>
      <c r="Y18" s="733" t="s">
        <v>538</v>
      </c>
      <c r="Z18" s="734"/>
      <c r="AA18" s="728" t="s">
        <v>48</v>
      </c>
      <c r="AB18" s="729"/>
      <c r="AC18" s="730" t="s">
        <v>538</v>
      </c>
      <c r="AD18" s="731"/>
      <c r="AE18" s="733" t="s">
        <v>538</v>
      </c>
      <c r="AF18" s="734"/>
      <c r="AG18" s="312" t="s">
        <v>48</v>
      </c>
      <c r="AH18" s="4"/>
      <c r="AI18" s="193" t="s">
        <v>537</v>
      </c>
      <c r="AJ18" s="711" t="s">
        <v>48</v>
      </c>
      <c r="AK18" s="712"/>
      <c r="AL18" s="713" t="s">
        <v>48</v>
      </c>
      <c r="AM18" s="712"/>
      <c r="AN18" s="713" t="s">
        <v>48</v>
      </c>
      <c r="AO18" s="712"/>
      <c r="AP18" s="713" t="s">
        <v>48</v>
      </c>
      <c r="AQ18" s="712"/>
      <c r="AR18" s="713" t="s">
        <v>48</v>
      </c>
      <c r="AS18" s="712"/>
      <c r="AT18" s="713" t="s">
        <v>48</v>
      </c>
      <c r="AU18" s="712"/>
      <c r="AV18" s="309" t="s">
        <v>48</v>
      </c>
      <c r="AW18" s="474"/>
      <c r="AX18" s="193" t="s">
        <v>537</v>
      </c>
      <c r="AY18" s="711" t="s">
        <v>48</v>
      </c>
      <c r="AZ18" s="712"/>
      <c r="BA18" s="713" t="s">
        <v>48</v>
      </c>
      <c r="BB18" s="712"/>
      <c r="BC18" s="713" t="s">
        <v>48</v>
      </c>
      <c r="BD18" s="712"/>
      <c r="BE18" s="713" t="s">
        <v>48</v>
      </c>
      <c r="BF18" s="712"/>
      <c r="BG18" s="713" t="s">
        <v>48</v>
      </c>
      <c r="BH18" s="712"/>
      <c r="BI18" s="713" t="s">
        <v>48</v>
      </c>
      <c r="BJ18" s="712"/>
      <c r="BK18" s="335" t="s">
        <v>48</v>
      </c>
      <c r="BL18" s="474"/>
      <c r="BM18" s="193" t="s">
        <v>537</v>
      </c>
      <c r="BN18" s="711" t="s">
        <v>48</v>
      </c>
      <c r="BO18" s="712"/>
      <c r="BP18" s="713" t="s">
        <v>48</v>
      </c>
      <c r="BQ18" s="712"/>
      <c r="BR18" s="713" t="s">
        <v>48</v>
      </c>
      <c r="BS18" s="712"/>
      <c r="BT18" s="713" t="s">
        <v>48</v>
      </c>
      <c r="BU18" s="712"/>
      <c r="BV18" s="713" t="s">
        <v>48</v>
      </c>
      <c r="BW18" s="712"/>
      <c r="BX18" s="713" t="s">
        <v>48</v>
      </c>
      <c r="BY18" s="712"/>
      <c r="BZ18" s="335" t="s">
        <v>48</v>
      </c>
      <c r="CA18" s="474"/>
      <c r="CB18" s="193" t="s">
        <v>537</v>
      </c>
      <c r="CC18" s="711" t="s">
        <v>48</v>
      </c>
      <c r="CD18" s="712"/>
      <c r="CE18" s="713" t="s">
        <v>48</v>
      </c>
      <c r="CF18" s="712"/>
      <c r="CG18" s="713" t="s">
        <v>48</v>
      </c>
      <c r="CH18" s="712"/>
      <c r="CI18" s="713" t="s">
        <v>48</v>
      </c>
      <c r="CJ18" s="712"/>
      <c r="CK18" s="713" t="s">
        <v>48</v>
      </c>
      <c r="CL18" s="712"/>
      <c r="CM18" s="713" t="s">
        <v>48</v>
      </c>
      <c r="CN18" s="712"/>
      <c r="CO18" s="335" t="s">
        <v>48</v>
      </c>
      <c r="CP18" s="474"/>
      <c r="CQ18" s="193" t="s">
        <v>537</v>
      </c>
      <c r="CR18" s="711" t="s">
        <v>48</v>
      </c>
      <c r="CS18" s="712"/>
      <c r="CT18" s="713" t="s">
        <v>48</v>
      </c>
      <c r="CU18" s="712"/>
      <c r="CV18" s="713" t="s">
        <v>48</v>
      </c>
      <c r="CW18" s="712"/>
      <c r="CX18" s="713" t="s">
        <v>48</v>
      </c>
      <c r="CY18" s="712"/>
      <c r="CZ18" s="713" t="s">
        <v>48</v>
      </c>
      <c r="DA18" s="712"/>
      <c r="DB18" s="713" t="s">
        <v>48</v>
      </c>
      <c r="DC18" s="712"/>
      <c r="DD18" s="335" t="s">
        <v>48</v>
      </c>
      <c r="DE18" s="162"/>
      <c r="DF18" s="162"/>
      <c r="DG18" s="162"/>
      <c r="HA18" s="340"/>
      <c r="HB18" s="340"/>
      <c r="HC18" s="340"/>
      <c r="HD18" s="340"/>
      <c r="HE18" s="340"/>
      <c r="HF18" s="340"/>
      <c r="HG18" s="340"/>
      <c r="HH18" s="340"/>
      <c r="HI18" s="340"/>
      <c r="HJ18" s="340"/>
      <c r="HK18" s="340"/>
      <c r="HL18" s="340"/>
      <c r="HM18" s="340"/>
      <c r="HN18" s="340"/>
      <c r="HO18" s="340"/>
      <c r="HP18" s="340"/>
      <c r="HQ18" s="340"/>
      <c r="HR18" s="340"/>
      <c r="HS18" s="340"/>
      <c r="HT18" s="340"/>
      <c r="HU18" s="340"/>
      <c r="HV18" s="340"/>
      <c r="HW18" s="340"/>
      <c r="HX18" s="340"/>
      <c r="HY18" s="340"/>
      <c r="HZ18" s="340"/>
      <c r="IA18" s="340"/>
      <c r="IB18" s="340"/>
      <c r="IC18" s="340"/>
      <c r="ID18" s="340"/>
      <c r="IE18" s="340"/>
      <c r="IF18" s="340"/>
      <c r="IG18" s="340"/>
      <c r="IH18" s="340"/>
      <c r="II18" s="340"/>
      <c r="IJ18" s="340"/>
      <c r="IK18" s="340"/>
      <c r="IL18" s="340"/>
      <c r="IM18" s="340"/>
      <c r="IN18" s="340"/>
      <c r="IO18" s="340"/>
      <c r="IP18" s="340"/>
      <c r="IQ18" s="340"/>
      <c r="IR18" s="340"/>
      <c r="IS18" s="340"/>
      <c r="IT18" s="340"/>
      <c r="IU18" s="340"/>
      <c r="IV18" s="340"/>
      <c r="IW18" s="340"/>
      <c r="IX18" s="340"/>
      <c r="IY18" s="340"/>
      <c r="IZ18" s="340"/>
      <c r="JA18" s="340"/>
      <c r="JB18" s="340"/>
      <c r="JC18" s="340"/>
      <c r="JD18" s="340"/>
    </row>
    <row r="19" spans="1:264" ht="11" customHeight="1">
      <c r="A19" s="56"/>
      <c r="B19" s="742" t="s">
        <v>196</v>
      </c>
      <c r="C19" s="742"/>
      <c r="D19" s="358"/>
      <c r="E19" s="753" t="s">
        <v>161</v>
      </c>
      <c r="F19" s="173"/>
      <c r="G19" s="56"/>
      <c r="H19" s="739" t="s">
        <v>207</v>
      </c>
      <c r="I19" s="739"/>
      <c r="J19" s="739"/>
      <c r="K19" s="739"/>
      <c r="L19" s="162"/>
      <c r="M19" s="180" t="s">
        <v>73</v>
      </c>
      <c r="N19" s="183" t="s">
        <v>217</v>
      </c>
      <c r="O19" s="306" t="s">
        <v>48</v>
      </c>
      <c r="P19" s="182" t="s">
        <v>48</v>
      </c>
      <c r="Q19" s="751"/>
      <c r="R19" s="751"/>
      <c r="S19" s="465"/>
      <c r="T19" s="192" t="s">
        <v>539</v>
      </c>
      <c r="U19" s="737" t="s">
        <v>542</v>
      </c>
      <c r="V19" s="725"/>
      <c r="W19" s="719" t="s">
        <v>48</v>
      </c>
      <c r="X19" s="720"/>
      <c r="Y19" s="724" t="s">
        <v>555</v>
      </c>
      <c r="Z19" s="725"/>
      <c r="AA19" s="719" t="s">
        <v>48</v>
      </c>
      <c r="AB19" s="720"/>
      <c r="AC19" s="721" t="s">
        <v>556</v>
      </c>
      <c r="AD19" s="722"/>
      <c r="AE19" s="724" t="s">
        <v>557</v>
      </c>
      <c r="AF19" s="725"/>
      <c r="AG19" s="719" t="s">
        <v>48</v>
      </c>
      <c r="AH19" s="4"/>
      <c r="AI19" s="192" t="s">
        <v>539</v>
      </c>
      <c r="AJ19" s="714" t="s">
        <v>48</v>
      </c>
      <c r="AK19" s="715"/>
      <c r="AL19" s="716" t="s">
        <v>48</v>
      </c>
      <c r="AM19" s="715"/>
      <c r="AN19" s="716" t="s">
        <v>48</v>
      </c>
      <c r="AO19" s="715"/>
      <c r="AP19" s="716" t="s">
        <v>48</v>
      </c>
      <c r="AQ19" s="715"/>
      <c r="AR19" s="716" t="s">
        <v>48</v>
      </c>
      <c r="AS19" s="715"/>
      <c r="AT19" s="716" t="s">
        <v>48</v>
      </c>
      <c r="AU19" s="715"/>
      <c r="AV19" s="716" t="s">
        <v>48</v>
      </c>
      <c r="AW19" s="475"/>
      <c r="AX19" s="192" t="s">
        <v>539</v>
      </c>
      <c r="AY19" s="714" t="s">
        <v>48</v>
      </c>
      <c r="AZ19" s="715"/>
      <c r="BA19" s="716" t="s">
        <v>48</v>
      </c>
      <c r="BB19" s="715"/>
      <c r="BC19" s="716" t="s">
        <v>48</v>
      </c>
      <c r="BD19" s="715"/>
      <c r="BE19" s="716" t="s">
        <v>48</v>
      </c>
      <c r="BF19" s="715"/>
      <c r="BG19" s="716" t="s">
        <v>48</v>
      </c>
      <c r="BH19" s="715"/>
      <c r="BI19" s="716" t="s">
        <v>48</v>
      </c>
      <c r="BJ19" s="715"/>
      <c r="BK19" s="716" t="s">
        <v>48</v>
      </c>
      <c r="BL19" s="475"/>
      <c r="BM19" s="192" t="s">
        <v>539</v>
      </c>
      <c r="BN19" s="714" t="s">
        <v>48</v>
      </c>
      <c r="BO19" s="715"/>
      <c r="BP19" s="716" t="s">
        <v>48</v>
      </c>
      <c r="BQ19" s="715"/>
      <c r="BR19" s="716" t="s">
        <v>48</v>
      </c>
      <c r="BS19" s="715"/>
      <c r="BT19" s="716" t="s">
        <v>48</v>
      </c>
      <c r="BU19" s="715"/>
      <c r="BV19" s="716" t="s">
        <v>48</v>
      </c>
      <c r="BW19" s="715"/>
      <c r="BX19" s="716" t="s">
        <v>48</v>
      </c>
      <c r="BY19" s="715"/>
      <c r="BZ19" s="716" t="s">
        <v>48</v>
      </c>
      <c r="CA19" s="475"/>
      <c r="CB19" s="192" t="s">
        <v>539</v>
      </c>
      <c r="CC19" s="714" t="s">
        <v>48</v>
      </c>
      <c r="CD19" s="715"/>
      <c r="CE19" s="716" t="s">
        <v>48</v>
      </c>
      <c r="CF19" s="715"/>
      <c r="CG19" s="716" t="s">
        <v>48</v>
      </c>
      <c r="CH19" s="715"/>
      <c r="CI19" s="716" t="s">
        <v>48</v>
      </c>
      <c r="CJ19" s="715"/>
      <c r="CK19" s="716" t="s">
        <v>48</v>
      </c>
      <c r="CL19" s="715"/>
      <c r="CM19" s="716" t="s">
        <v>48</v>
      </c>
      <c r="CN19" s="715"/>
      <c r="CO19" s="716" t="s">
        <v>48</v>
      </c>
      <c r="CP19" s="475"/>
      <c r="CQ19" s="192" t="s">
        <v>539</v>
      </c>
      <c r="CR19" s="714" t="s">
        <v>48</v>
      </c>
      <c r="CS19" s="715"/>
      <c r="CT19" s="716" t="s">
        <v>48</v>
      </c>
      <c r="CU19" s="715"/>
      <c r="CV19" s="716" t="s">
        <v>48</v>
      </c>
      <c r="CW19" s="715"/>
      <c r="CX19" s="716" t="s">
        <v>48</v>
      </c>
      <c r="CY19" s="715"/>
      <c r="CZ19" s="716" t="s">
        <v>48</v>
      </c>
      <c r="DA19" s="715"/>
      <c r="DB19" s="716" t="s">
        <v>48</v>
      </c>
      <c r="DC19" s="715"/>
      <c r="DD19" s="716" t="s">
        <v>48</v>
      </c>
      <c r="DE19" s="162"/>
      <c r="DF19" s="162"/>
      <c r="DG19" s="162"/>
      <c r="HA19" s="340"/>
      <c r="HB19" s="340"/>
      <c r="HC19" s="340"/>
      <c r="HD19" s="340"/>
      <c r="HE19" s="340"/>
      <c r="HF19" s="340"/>
      <c r="HG19" s="340"/>
      <c r="HH19" s="340"/>
      <c r="HI19" s="340"/>
      <c r="HJ19" s="340"/>
      <c r="HK19" s="340"/>
      <c r="HL19" s="340"/>
      <c r="HM19" s="340"/>
      <c r="HN19" s="340"/>
      <c r="HO19" s="340"/>
      <c r="HP19" s="340"/>
      <c r="HQ19" s="340"/>
      <c r="HR19" s="340"/>
      <c r="HS19" s="340"/>
      <c r="HT19" s="340"/>
      <c r="HU19" s="340"/>
      <c r="HV19" s="340"/>
      <c r="HW19" s="340"/>
      <c r="HX19" s="340"/>
      <c r="HY19" s="340"/>
      <c r="HZ19" s="340"/>
      <c r="IA19" s="340"/>
      <c r="IB19" s="340"/>
      <c r="IC19" s="340"/>
      <c r="ID19" s="340"/>
      <c r="IE19" s="340"/>
      <c r="IF19" s="340"/>
      <c r="IG19" s="340"/>
      <c r="IH19" s="340"/>
      <c r="II19" s="340"/>
      <c r="IJ19" s="340"/>
      <c r="IK19" s="340"/>
      <c r="IL19" s="340"/>
      <c r="IM19" s="340"/>
      <c r="IN19" s="340"/>
      <c r="IO19" s="340"/>
      <c r="IP19" s="340"/>
      <c r="IQ19" s="340"/>
      <c r="IR19" s="340"/>
      <c r="IS19" s="340"/>
      <c r="IT19" s="340"/>
      <c r="IU19" s="340"/>
      <c r="IV19" s="340"/>
      <c r="IW19" s="340"/>
      <c r="IX19" s="340"/>
      <c r="IY19" s="340"/>
      <c r="IZ19" s="340"/>
      <c r="JA19" s="340"/>
      <c r="JB19" s="340"/>
      <c r="JC19" s="340"/>
      <c r="JD19" s="340"/>
    </row>
    <row r="20" spans="1:264" ht="11" customHeight="1">
      <c r="A20" s="56"/>
      <c r="B20" s="742"/>
      <c r="C20" s="742"/>
      <c r="D20" s="359"/>
      <c r="E20" s="753"/>
      <c r="F20" s="173"/>
      <c r="G20" s="56"/>
      <c r="H20" s="739"/>
      <c r="I20" s="739"/>
      <c r="J20" s="739"/>
      <c r="K20" s="739"/>
      <c r="L20" s="162"/>
      <c r="M20" s="180" t="s">
        <v>37</v>
      </c>
      <c r="N20" s="183" t="s">
        <v>217</v>
      </c>
      <c r="O20" s="306" t="s">
        <v>48</v>
      </c>
      <c r="P20" s="182" t="s">
        <v>48</v>
      </c>
      <c r="Q20" s="751"/>
      <c r="R20" s="751"/>
      <c r="S20" s="465"/>
      <c r="T20" s="194" t="s">
        <v>543</v>
      </c>
      <c r="U20" s="737"/>
      <c r="V20" s="725"/>
      <c r="W20" s="719"/>
      <c r="X20" s="720"/>
      <c r="Y20" s="724"/>
      <c r="Z20" s="725"/>
      <c r="AA20" s="719"/>
      <c r="AB20" s="720"/>
      <c r="AC20" s="721"/>
      <c r="AD20" s="722"/>
      <c r="AE20" s="724"/>
      <c r="AF20" s="725"/>
      <c r="AG20" s="719"/>
      <c r="AH20" s="4"/>
      <c r="AI20" s="194" t="s">
        <v>543</v>
      </c>
      <c r="AJ20" s="714"/>
      <c r="AK20" s="715"/>
      <c r="AL20" s="716"/>
      <c r="AM20" s="715"/>
      <c r="AN20" s="716"/>
      <c r="AO20" s="715"/>
      <c r="AP20" s="716"/>
      <c r="AQ20" s="715"/>
      <c r="AR20" s="716"/>
      <c r="AS20" s="715"/>
      <c r="AT20" s="716"/>
      <c r="AU20" s="715"/>
      <c r="AV20" s="716"/>
      <c r="AW20" s="475"/>
      <c r="AX20" s="194" t="s">
        <v>543</v>
      </c>
      <c r="AY20" s="714"/>
      <c r="AZ20" s="715"/>
      <c r="BA20" s="716"/>
      <c r="BB20" s="715"/>
      <c r="BC20" s="716"/>
      <c r="BD20" s="715"/>
      <c r="BE20" s="716"/>
      <c r="BF20" s="715"/>
      <c r="BG20" s="716"/>
      <c r="BH20" s="715"/>
      <c r="BI20" s="716"/>
      <c r="BJ20" s="715"/>
      <c r="BK20" s="716"/>
      <c r="BL20" s="475"/>
      <c r="BM20" s="194" t="s">
        <v>543</v>
      </c>
      <c r="BN20" s="714"/>
      <c r="BO20" s="715"/>
      <c r="BP20" s="716"/>
      <c r="BQ20" s="715"/>
      <c r="BR20" s="716"/>
      <c r="BS20" s="715"/>
      <c r="BT20" s="716"/>
      <c r="BU20" s="715"/>
      <c r="BV20" s="716"/>
      <c r="BW20" s="715"/>
      <c r="BX20" s="716"/>
      <c r="BY20" s="715"/>
      <c r="BZ20" s="716"/>
      <c r="CA20" s="475"/>
      <c r="CB20" s="194" t="s">
        <v>543</v>
      </c>
      <c r="CC20" s="714"/>
      <c r="CD20" s="715"/>
      <c r="CE20" s="716"/>
      <c r="CF20" s="715"/>
      <c r="CG20" s="716"/>
      <c r="CH20" s="715"/>
      <c r="CI20" s="716"/>
      <c r="CJ20" s="715"/>
      <c r="CK20" s="716"/>
      <c r="CL20" s="715"/>
      <c r="CM20" s="716"/>
      <c r="CN20" s="715"/>
      <c r="CO20" s="716"/>
      <c r="CP20" s="475"/>
      <c r="CQ20" s="194" t="s">
        <v>543</v>
      </c>
      <c r="CR20" s="714"/>
      <c r="CS20" s="715"/>
      <c r="CT20" s="716"/>
      <c r="CU20" s="715"/>
      <c r="CV20" s="716"/>
      <c r="CW20" s="715"/>
      <c r="CX20" s="716"/>
      <c r="CY20" s="715"/>
      <c r="CZ20" s="716"/>
      <c r="DA20" s="715"/>
      <c r="DB20" s="716"/>
      <c r="DC20" s="715"/>
      <c r="DD20" s="716"/>
      <c r="DE20" s="162"/>
      <c r="DF20" s="162"/>
      <c r="DG20" s="162"/>
      <c r="HA20" s="340"/>
      <c r="HB20" s="340"/>
      <c r="HC20" s="340"/>
      <c r="HD20" s="340"/>
      <c r="HE20" s="340"/>
      <c r="HF20" s="340"/>
      <c r="HG20" s="340"/>
      <c r="HH20" s="340"/>
      <c r="HI20" s="340"/>
      <c r="HJ20" s="340"/>
      <c r="HK20" s="340"/>
      <c r="HL20" s="340"/>
      <c r="HM20" s="340"/>
      <c r="HN20" s="340"/>
      <c r="HO20" s="340"/>
      <c r="HP20" s="340"/>
      <c r="HQ20" s="340"/>
      <c r="HR20" s="340"/>
      <c r="HS20" s="340"/>
      <c r="HT20" s="340"/>
      <c r="HU20" s="340"/>
      <c r="HV20" s="340"/>
      <c r="HW20" s="340"/>
      <c r="HX20" s="340"/>
      <c r="HY20" s="340"/>
      <c r="HZ20" s="340"/>
      <c r="IA20" s="340"/>
      <c r="IB20" s="340"/>
      <c r="IC20" s="340"/>
      <c r="ID20" s="340"/>
      <c r="IE20" s="340"/>
      <c r="IF20" s="340"/>
      <c r="IG20" s="340"/>
      <c r="IH20" s="340"/>
      <c r="II20" s="340"/>
      <c r="IJ20" s="340"/>
      <c r="IK20" s="340"/>
      <c r="IL20" s="340"/>
      <c r="IM20" s="340"/>
      <c r="IN20" s="340"/>
      <c r="IO20" s="340"/>
      <c r="IP20" s="340"/>
      <c r="IQ20" s="340"/>
      <c r="IR20" s="340"/>
      <c r="IS20" s="340"/>
      <c r="IT20" s="340"/>
      <c r="IU20" s="340"/>
      <c r="IV20" s="340"/>
      <c r="IW20" s="340"/>
      <c r="IX20" s="340"/>
      <c r="IY20" s="340"/>
      <c r="IZ20" s="340"/>
      <c r="JA20" s="340"/>
      <c r="JB20" s="340"/>
      <c r="JC20" s="340"/>
      <c r="JD20" s="340"/>
    </row>
    <row r="21" spans="1:264" ht="11" customHeight="1">
      <c r="A21" s="56"/>
      <c r="B21" s="739" t="s">
        <v>171</v>
      </c>
      <c r="C21" s="739"/>
      <c r="D21" s="358"/>
      <c r="E21" s="741" t="s">
        <v>154</v>
      </c>
      <c r="F21" s="741"/>
      <c r="G21" s="56"/>
      <c r="H21" s="744" t="s">
        <v>208</v>
      </c>
      <c r="I21" s="745" t="s">
        <v>67</v>
      </c>
      <c r="J21" s="745" t="s">
        <v>66</v>
      </c>
      <c r="K21" s="746" t="s">
        <v>68</v>
      </c>
      <c r="L21" s="162"/>
      <c r="M21" s="180" t="s">
        <v>80</v>
      </c>
      <c r="N21" s="183" t="s">
        <v>217</v>
      </c>
      <c r="O21" s="306" t="s">
        <v>48</v>
      </c>
      <c r="P21" s="182" t="s">
        <v>48</v>
      </c>
      <c r="Q21" s="751"/>
      <c r="R21" s="751"/>
      <c r="S21" s="465"/>
      <c r="T21" s="192" t="s">
        <v>544</v>
      </c>
      <c r="U21" s="737" t="s">
        <v>558</v>
      </c>
      <c r="V21" s="725"/>
      <c r="W21" s="719" t="s">
        <v>48</v>
      </c>
      <c r="X21" s="720"/>
      <c r="Y21" s="724" t="s">
        <v>559</v>
      </c>
      <c r="Z21" s="725"/>
      <c r="AA21" s="719" t="s">
        <v>48</v>
      </c>
      <c r="AB21" s="720"/>
      <c r="AC21" s="721" t="s">
        <v>560</v>
      </c>
      <c r="AD21" s="722"/>
      <c r="AE21" s="724" t="s">
        <v>48</v>
      </c>
      <c r="AF21" s="725"/>
      <c r="AG21" s="719" t="s">
        <v>48</v>
      </c>
      <c r="AH21" s="4"/>
      <c r="AI21" s="192" t="s">
        <v>544</v>
      </c>
      <c r="AJ21" s="714" t="s">
        <v>48</v>
      </c>
      <c r="AK21" s="715"/>
      <c r="AL21" s="716" t="s">
        <v>48</v>
      </c>
      <c r="AM21" s="715"/>
      <c r="AN21" s="716" t="s">
        <v>48</v>
      </c>
      <c r="AO21" s="715"/>
      <c r="AP21" s="716" t="s">
        <v>48</v>
      </c>
      <c r="AQ21" s="715"/>
      <c r="AR21" s="716" t="s">
        <v>48</v>
      </c>
      <c r="AS21" s="715"/>
      <c r="AT21" s="716" t="s">
        <v>48</v>
      </c>
      <c r="AU21" s="715"/>
      <c r="AV21" s="716" t="s">
        <v>48</v>
      </c>
      <c r="AW21" s="475"/>
      <c r="AX21" s="192" t="s">
        <v>544</v>
      </c>
      <c r="AY21" s="714" t="s">
        <v>48</v>
      </c>
      <c r="AZ21" s="715"/>
      <c r="BA21" s="716" t="s">
        <v>48</v>
      </c>
      <c r="BB21" s="715"/>
      <c r="BC21" s="716" t="s">
        <v>48</v>
      </c>
      <c r="BD21" s="715"/>
      <c r="BE21" s="716" t="s">
        <v>48</v>
      </c>
      <c r="BF21" s="715"/>
      <c r="BG21" s="716" t="s">
        <v>48</v>
      </c>
      <c r="BH21" s="715"/>
      <c r="BI21" s="716" t="s">
        <v>48</v>
      </c>
      <c r="BJ21" s="715"/>
      <c r="BK21" s="716" t="s">
        <v>48</v>
      </c>
      <c r="BL21" s="475"/>
      <c r="BM21" s="192" t="s">
        <v>544</v>
      </c>
      <c r="BN21" s="714" t="s">
        <v>48</v>
      </c>
      <c r="BO21" s="715"/>
      <c r="BP21" s="716" t="s">
        <v>48</v>
      </c>
      <c r="BQ21" s="715"/>
      <c r="BR21" s="716" t="s">
        <v>48</v>
      </c>
      <c r="BS21" s="715"/>
      <c r="BT21" s="716" t="s">
        <v>48</v>
      </c>
      <c r="BU21" s="715"/>
      <c r="BV21" s="716" t="s">
        <v>48</v>
      </c>
      <c r="BW21" s="715"/>
      <c r="BX21" s="716" t="s">
        <v>48</v>
      </c>
      <c r="BY21" s="715"/>
      <c r="BZ21" s="716" t="s">
        <v>48</v>
      </c>
      <c r="CA21" s="475"/>
      <c r="CB21" s="192" t="s">
        <v>544</v>
      </c>
      <c r="CC21" s="714" t="s">
        <v>48</v>
      </c>
      <c r="CD21" s="715"/>
      <c r="CE21" s="716" t="s">
        <v>48</v>
      </c>
      <c r="CF21" s="715"/>
      <c r="CG21" s="716" t="s">
        <v>48</v>
      </c>
      <c r="CH21" s="715"/>
      <c r="CI21" s="716" t="s">
        <v>48</v>
      </c>
      <c r="CJ21" s="715"/>
      <c r="CK21" s="716" t="s">
        <v>48</v>
      </c>
      <c r="CL21" s="715"/>
      <c r="CM21" s="716" t="s">
        <v>48</v>
      </c>
      <c r="CN21" s="715"/>
      <c r="CO21" s="716" t="s">
        <v>48</v>
      </c>
      <c r="CP21" s="475"/>
      <c r="CQ21" s="192" t="s">
        <v>544</v>
      </c>
      <c r="CR21" s="714" t="s">
        <v>48</v>
      </c>
      <c r="CS21" s="715"/>
      <c r="CT21" s="716" t="s">
        <v>48</v>
      </c>
      <c r="CU21" s="715"/>
      <c r="CV21" s="716" t="s">
        <v>48</v>
      </c>
      <c r="CW21" s="715"/>
      <c r="CX21" s="716" t="s">
        <v>48</v>
      </c>
      <c r="CY21" s="715"/>
      <c r="CZ21" s="716" t="s">
        <v>48</v>
      </c>
      <c r="DA21" s="715"/>
      <c r="DB21" s="716" t="s">
        <v>48</v>
      </c>
      <c r="DC21" s="715"/>
      <c r="DD21" s="716" t="s">
        <v>48</v>
      </c>
      <c r="DE21" s="162"/>
      <c r="DF21" s="162"/>
      <c r="DG21" s="162"/>
      <c r="HA21" s="340"/>
      <c r="HB21" s="340"/>
      <c r="HC21" s="340"/>
      <c r="HD21" s="340"/>
      <c r="HE21" s="340"/>
      <c r="HF21" s="340"/>
      <c r="HG21" s="340"/>
      <c r="HH21" s="340"/>
      <c r="HI21" s="340"/>
      <c r="HJ21" s="340"/>
      <c r="HK21" s="340"/>
      <c r="HL21" s="340"/>
      <c r="HM21" s="340"/>
      <c r="HN21" s="340"/>
      <c r="HO21" s="340"/>
      <c r="HP21" s="340"/>
      <c r="HQ21" s="340"/>
      <c r="HR21" s="340"/>
      <c r="HS21" s="340"/>
      <c r="HT21" s="340"/>
      <c r="HU21" s="340"/>
      <c r="HV21" s="340"/>
      <c r="HW21" s="340"/>
      <c r="HX21" s="340"/>
      <c r="HY21" s="340"/>
      <c r="HZ21" s="340"/>
      <c r="IA21" s="340"/>
      <c r="IB21" s="340"/>
      <c r="IC21" s="340"/>
      <c r="ID21" s="340"/>
      <c r="IE21" s="340"/>
      <c r="IF21" s="340"/>
      <c r="IG21" s="340"/>
      <c r="IH21" s="340"/>
      <c r="II21" s="340"/>
      <c r="IJ21" s="340"/>
      <c r="IK21" s="340"/>
      <c r="IL21" s="340"/>
      <c r="IM21" s="340"/>
      <c r="IN21" s="340"/>
      <c r="IO21" s="340"/>
      <c r="IP21" s="340"/>
      <c r="IQ21" s="340"/>
      <c r="IR21" s="340"/>
      <c r="IS21" s="340"/>
      <c r="IT21" s="340"/>
      <c r="IU21" s="340"/>
      <c r="IV21" s="340"/>
      <c r="IW21" s="340"/>
      <c r="IX21" s="340"/>
      <c r="IY21" s="340"/>
      <c r="IZ21" s="340"/>
      <c r="JA21" s="340"/>
      <c r="JB21" s="340"/>
      <c r="JC21" s="340"/>
      <c r="JD21" s="340"/>
    </row>
    <row r="22" spans="1:264" ht="11" customHeight="1">
      <c r="A22" s="56"/>
      <c r="B22" s="739"/>
      <c r="C22" s="739"/>
      <c r="D22" s="359"/>
      <c r="E22" s="741"/>
      <c r="F22" s="741"/>
      <c r="G22" s="56"/>
      <c r="H22" s="744"/>
      <c r="I22" s="745"/>
      <c r="J22" s="745"/>
      <c r="K22" s="746"/>
      <c r="L22" s="162"/>
      <c r="M22" s="306" t="s">
        <v>48</v>
      </c>
      <c r="N22" s="183" t="s">
        <v>217</v>
      </c>
      <c r="O22" s="306" t="s">
        <v>48</v>
      </c>
      <c r="P22" s="180" t="s">
        <v>48</v>
      </c>
      <c r="Q22" s="357"/>
      <c r="R22" s="357"/>
      <c r="S22" s="162"/>
      <c r="T22" s="194" t="s">
        <v>156</v>
      </c>
      <c r="U22" s="737"/>
      <c r="V22" s="725"/>
      <c r="W22" s="719"/>
      <c r="X22" s="720"/>
      <c r="Y22" s="724"/>
      <c r="Z22" s="725"/>
      <c r="AA22" s="719"/>
      <c r="AB22" s="720"/>
      <c r="AC22" s="721"/>
      <c r="AD22" s="722"/>
      <c r="AE22" s="724"/>
      <c r="AF22" s="725"/>
      <c r="AG22" s="719"/>
      <c r="AH22" s="4"/>
      <c r="AI22" s="194" t="s">
        <v>156</v>
      </c>
      <c r="AJ22" s="714"/>
      <c r="AK22" s="715"/>
      <c r="AL22" s="716"/>
      <c r="AM22" s="715"/>
      <c r="AN22" s="716"/>
      <c r="AO22" s="715"/>
      <c r="AP22" s="716"/>
      <c r="AQ22" s="715"/>
      <c r="AR22" s="716"/>
      <c r="AS22" s="715"/>
      <c r="AT22" s="716"/>
      <c r="AU22" s="715"/>
      <c r="AV22" s="716"/>
      <c r="AW22" s="475"/>
      <c r="AX22" s="194" t="s">
        <v>156</v>
      </c>
      <c r="AY22" s="714"/>
      <c r="AZ22" s="715"/>
      <c r="BA22" s="716"/>
      <c r="BB22" s="715"/>
      <c r="BC22" s="716"/>
      <c r="BD22" s="715"/>
      <c r="BE22" s="716"/>
      <c r="BF22" s="715"/>
      <c r="BG22" s="716"/>
      <c r="BH22" s="715"/>
      <c r="BI22" s="716"/>
      <c r="BJ22" s="715"/>
      <c r="BK22" s="716"/>
      <c r="BL22" s="475"/>
      <c r="BM22" s="194" t="s">
        <v>156</v>
      </c>
      <c r="BN22" s="714"/>
      <c r="BO22" s="715"/>
      <c r="BP22" s="716"/>
      <c r="BQ22" s="715"/>
      <c r="BR22" s="716"/>
      <c r="BS22" s="715"/>
      <c r="BT22" s="716"/>
      <c r="BU22" s="715"/>
      <c r="BV22" s="716"/>
      <c r="BW22" s="715"/>
      <c r="BX22" s="716"/>
      <c r="BY22" s="715"/>
      <c r="BZ22" s="716"/>
      <c r="CA22" s="475"/>
      <c r="CB22" s="194" t="s">
        <v>156</v>
      </c>
      <c r="CC22" s="714"/>
      <c r="CD22" s="715"/>
      <c r="CE22" s="716"/>
      <c r="CF22" s="715"/>
      <c r="CG22" s="716"/>
      <c r="CH22" s="715"/>
      <c r="CI22" s="716"/>
      <c r="CJ22" s="715"/>
      <c r="CK22" s="716"/>
      <c r="CL22" s="715"/>
      <c r="CM22" s="716"/>
      <c r="CN22" s="715"/>
      <c r="CO22" s="716"/>
      <c r="CP22" s="475"/>
      <c r="CQ22" s="194" t="s">
        <v>156</v>
      </c>
      <c r="CR22" s="714"/>
      <c r="CS22" s="715"/>
      <c r="CT22" s="716"/>
      <c r="CU22" s="715"/>
      <c r="CV22" s="716"/>
      <c r="CW22" s="715"/>
      <c r="CX22" s="716"/>
      <c r="CY22" s="715"/>
      <c r="CZ22" s="716"/>
      <c r="DA22" s="715"/>
      <c r="DB22" s="716"/>
      <c r="DC22" s="715"/>
      <c r="DD22" s="716"/>
      <c r="DE22" s="162"/>
      <c r="DF22" s="162"/>
      <c r="DG22" s="162"/>
      <c r="HA22" s="340"/>
      <c r="HB22" s="340"/>
      <c r="HC22" s="340"/>
      <c r="HD22" s="340"/>
      <c r="HE22" s="340"/>
      <c r="HF22" s="340"/>
      <c r="HG22" s="340"/>
      <c r="HH22" s="340"/>
      <c r="HI22" s="340"/>
      <c r="HJ22" s="340"/>
      <c r="HK22" s="340"/>
      <c r="HL22" s="340"/>
      <c r="HM22" s="340"/>
      <c r="HN22" s="340"/>
      <c r="HO22" s="340"/>
      <c r="HP22" s="340"/>
      <c r="HQ22" s="340"/>
      <c r="HR22" s="340"/>
      <c r="HS22" s="340"/>
      <c r="HT22" s="340"/>
      <c r="HU22" s="340"/>
      <c r="HV22" s="340"/>
      <c r="HW22" s="340"/>
      <c r="HX22" s="340"/>
      <c r="HY22" s="340"/>
      <c r="HZ22" s="340"/>
      <c r="IA22" s="340"/>
      <c r="IB22" s="340"/>
      <c r="IC22" s="340"/>
      <c r="ID22" s="340"/>
      <c r="IE22" s="340"/>
      <c r="IF22" s="340"/>
      <c r="IG22" s="340"/>
      <c r="IH22" s="340"/>
      <c r="II22" s="340"/>
      <c r="IJ22" s="340"/>
      <c r="IK22" s="340"/>
      <c r="IL22" s="340"/>
      <c r="IM22" s="340"/>
      <c r="IN22" s="340"/>
      <c r="IO22" s="340"/>
      <c r="IP22" s="340"/>
      <c r="IQ22" s="340"/>
      <c r="IR22" s="340"/>
      <c r="IS22" s="340"/>
      <c r="IT22" s="340"/>
      <c r="IU22" s="340"/>
      <c r="IV22" s="340"/>
      <c r="IW22" s="340"/>
      <c r="IX22" s="340"/>
      <c r="IY22" s="340"/>
      <c r="IZ22" s="340"/>
      <c r="JA22" s="340"/>
      <c r="JB22" s="340"/>
      <c r="JC22" s="340"/>
      <c r="JD22" s="340"/>
    </row>
    <row r="23" spans="1:264" ht="11" customHeight="1">
      <c r="A23" s="56"/>
      <c r="B23" s="742" t="s">
        <v>197</v>
      </c>
      <c r="C23" s="742"/>
      <c r="D23" s="358"/>
      <c r="E23" s="753" t="s">
        <v>160</v>
      </c>
      <c r="F23" s="753" t="s">
        <v>163</v>
      </c>
      <c r="G23" s="56"/>
      <c r="H23" s="180" t="s">
        <v>13</v>
      </c>
      <c r="I23" s="180" t="s">
        <v>211</v>
      </c>
      <c r="J23" s="180" t="s">
        <v>69</v>
      </c>
      <c r="K23" s="182">
        <v>1</v>
      </c>
      <c r="L23" s="162"/>
      <c r="M23" s="306" t="s">
        <v>48</v>
      </c>
      <c r="N23" s="183" t="s">
        <v>217</v>
      </c>
      <c r="O23" s="306" t="s">
        <v>48</v>
      </c>
      <c r="P23" s="182" t="s">
        <v>48</v>
      </c>
      <c r="Q23" s="357"/>
      <c r="R23" s="765" t="s">
        <v>258</v>
      </c>
      <c r="S23" s="466"/>
      <c r="T23" s="192" t="s">
        <v>548</v>
      </c>
      <c r="U23" s="737" t="s">
        <v>48</v>
      </c>
      <c r="V23" s="725"/>
      <c r="W23" s="719" t="s">
        <v>48</v>
      </c>
      <c r="X23" s="720"/>
      <c r="Y23" s="724" t="s">
        <v>48</v>
      </c>
      <c r="Z23" s="725"/>
      <c r="AA23" s="719" t="s">
        <v>48</v>
      </c>
      <c r="AB23" s="720"/>
      <c r="AC23" s="721" t="s">
        <v>48</v>
      </c>
      <c r="AD23" s="722"/>
      <c r="AE23" s="724" t="s">
        <v>48</v>
      </c>
      <c r="AF23" s="725"/>
      <c r="AG23" s="719" t="s">
        <v>48</v>
      </c>
      <c r="AH23" s="4"/>
      <c r="AI23" s="192" t="s">
        <v>548</v>
      </c>
      <c r="AJ23" s="714" t="s">
        <v>48</v>
      </c>
      <c r="AK23" s="715"/>
      <c r="AL23" s="716" t="s">
        <v>48</v>
      </c>
      <c r="AM23" s="715"/>
      <c r="AN23" s="716" t="s">
        <v>48</v>
      </c>
      <c r="AO23" s="715"/>
      <c r="AP23" s="716" t="s">
        <v>48</v>
      </c>
      <c r="AQ23" s="715"/>
      <c r="AR23" s="716" t="s">
        <v>48</v>
      </c>
      <c r="AS23" s="715"/>
      <c r="AT23" s="716" t="s">
        <v>48</v>
      </c>
      <c r="AU23" s="715"/>
      <c r="AV23" s="716" t="s">
        <v>48</v>
      </c>
      <c r="AW23" s="475"/>
      <c r="AX23" s="192" t="s">
        <v>548</v>
      </c>
      <c r="AY23" s="714" t="s">
        <v>48</v>
      </c>
      <c r="AZ23" s="715"/>
      <c r="BA23" s="716" t="s">
        <v>48</v>
      </c>
      <c r="BB23" s="715"/>
      <c r="BC23" s="716" t="s">
        <v>48</v>
      </c>
      <c r="BD23" s="715"/>
      <c r="BE23" s="716" t="s">
        <v>48</v>
      </c>
      <c r="BF23" s="715"/>
      <c r="BG23" s="716" t="s">
        <v>48</v>
      </c>
      <c r="BH23" s="715"/>
      <c r="BI23" s="716" t="s">
        <v>48</v>
      </c>
      <c r="BJ23" s="715"/>
      <c r="BK23" s="716" t="s">
        <v>48</v>
      </c>
      <c r="BL23" s="475"/>
      <c r="BM23" s="192" t="s">
        <v>548</v>
      </c>
      <c r="BN23" s="714" t="s">
        <v>48</v>
      </c>
      <c r="BO23" s="715"/>
      <c r="BP23" s="716" t="s">
        <v>48</v>
      </c>
      <c r="BQ23" s="715"/>
      <c r="BR23" s="716" t="s">
        <v>48</v>
      </c>
      <c r="BS23" s="715"/>
      <c r="BT23" s="716" t="s">
        <v>48</v>
      </c>
      <c r="BU23" s="715"/>
      <c r="BV23" s="716" t="s">
        <v>48</v>
      </c>
      <c r="BW23" s="715"/>
      <c r="BX23" s="716" t="s">
        <v>48</v>
      </c>
      <c r="BY23" s="715"/>
      <c r="BZ23" s="716" t="s">
        <v>48</v>
      </c>
      <c r="CA23" s="475"/>
      <c r="CB23" s="192" t="s">
        <v>548</v>
      </c>
      <c r="CC23" s="714" t="s">
        <v>48</v>
      </c>
      <c r="CD23" s="715"/>
      <c r="CE23" s="716" t="s">
        <v>48</v>
      </c>
      <c r="CF23" s="715"/>
      <c r="CG23" s="716" t="s">
        <v>48</v>
      </c>
      <c r="CH23" s="715"/>
      <c r="CI23" s="716" t="s">
        <v>48</v>
      </c>
      <c r="CJ23" s="715"/>
      <c r="CK23" s="716" t="s">
        <v>48</v>
      </c>
      <c r="CL23" s="715"/>
      <c r="CM23" s="716" t="s">
        <v>48</v>
      </c>
      <c r="CN23" s="715"/>
      <c r="CO23" s="716" t="s">
        <v>48</v>
      </c>
      <c r="CP23" s="475"/>
      <c r="CQ23" s="192" t="s">
        <v>548</v>
      </c>
      <c r="CR23" s="714" t="s">
        <v>48</v>
      </c>
      <c r="CS23" s="715"/>
      <c r="CT23" s="716" t="s">
        <v>48</v>
      </c>
      <c r="CU23" s="715"/>
      <c r="CV23" s="716" t="s">
        <v>48</v>
      </c>
      <c r="CW23" s="715"/>
      <c r="CX23" s="716" t="s">
        <v>48</v>
      </c>
      <c r="CY23" s="715"/>
      <c r="CZ23" s="716" t="s">
        <v>48</v>
      </c>
      <c r="DA23" s="715"/>
      <c r="DB23" s="716" t="s">
        <v>48</v>
      </c>
      <c r="DC23" s="715"/>
      <c r="DD23" s="716" t="s">
        <v>48</v>
      </c>
      <c r="DE23" s="162"/>
      <c r="DF23" s="162"/>
      <c r="DG23" s="162"/>
      <c r="HA23" s="340"/>
      <c r="HB23" s="340"/>
      <c r="HC23" s="340"/>
      <c r="HD23" s="340"/>
      <c r="HE23" s="340"/>
      <c r="HF23" s="340"/>
      <c r="HG23" s="340"/>
      <c r="HH23" s="340"/>
      <c r="HI23" s="340"/>
      <c r="HJ23" s="340"/>
      <c r="HK23" s="340"/>
      <c r="HL23" s="340"/>
      <c r="HM23" s="340"/>
      <c r="HN23" s="340"/>
      <c r="HO23" s="340"/>
      <c r="HP23" s="340"/>
      <c r="HQ23" s="340"/>
      <c r="HR23" s="340"/>
      <c r="HS23" s="340"/>
      <c r="HT23" s="340"/>
      <c r="HU23" s="340"/>
      <c r="HV23" s="340"/>
      <c r="HW23" s="340"/>
      <c r="HX23" s="340"/>
      <c r="HY23" s="340"/>
      <c r="HZ23" s="340"/>
      <c r="IA23" s="340"/>
      <c r="IB23" s="340"/>
      <c r="IC23" s="340"/>
      <c r="ID23" s="340"/>
      <c r="IE23" s="340"/>
      <c r="IF23" s="340"/>
      <c r="IG23" s="340"/>
      <c r="IH23" s="340"/>
      <c r="II23" s="340"/>
      <c r="IJ23" s="340"/>
      <c r="IK23" s="340"/>
      <c r="IL23" s="340"/>
      <c r="IM23" s="340"/>
      <c r="IN23" s="340"/>
      <c r="IO23" s="340"/>
      <c r="IP23" s="340"/>
      <c r="IQ23" s="340"/>
      <c r="IR23" s="340"/>
      <c r="IS23" s="340"/>
      <c r="IT23" s="340"/>
      <c r="IU23" s="340"/>
      <c r="IV23" s="340"/>
      <c r="IW23" s="340"/>
      <c r="IX23" s="340"/>
      <c r="IY23" s="340"/>
      <c r="IZ23" s="340"/>
      <c r="JA23" s="340"/>
      <c r="JB23" s="340"/>
      <c r="JC23" s="340"/>
      <c r="JD23" s="340"/>
    </row>
    <row r="24" spans="1:264" ht="11" customHeight="1">
      <c r="A24" s="56"/>
      <c r="B24" s="742"/>
      <c r="C24" s="742"/>
      <c r="D24" s="359"/>
      <c r="E24" s="753"/>
      <c r="F24" s="753"/>
      <c r="G24" s="56"/>
      <c r="H24" s="180" t="s">
        <v>21</v>
      </c>
      <c r="I24" s="180" t="s">
        <v>212</v>
      </c>
      <c r="J24" s="180" t="s">
        <v>70</v>
      </c>
      <c r="K24" s="182" t="str">
        <f>"1-2"</f>
        <v>1-2</v>
      </c>
      <c r="L24" s="162"/>
      <c r="M24" s="306" t="s">
        <v>48</v>
      </c>
      <c r="N24" s="183" t="s">
        <v>217</v>
      </c>
      <c r="O24" s="306" t="s">
        <v>48</v>
      </c>
      <c r="P24" s="182" t="s">
        <v>48</v>
      </c>
      <c r="Q24" s="357"/>
      <c r="R24" s="765"/>
      <c r="S24" s="466"/>
      <c r="T24" s="194" t="s">
        <v>549</v>
      </c>
      <c r="U24" s="737"/>
      <c r="V24" s="725"/>
      <c r="W24" s="719"/>
      <c r="X24" s="720"/>
      <c r="Y24" s="724"/>
      <c r="Z24" s="725"/>
      <c r="AA24" s="719"/>
      <c r="AB24" s="720"/>
      <c r="AC24" s="721"/>
      <c r="AD24" s="722"/>
      <c r="AE24" s="724"/>
      <c r="AF24" s="725"/>
      <c r="AG24" s="719"/>
      <c r="AH24" s="4"/>
      <c r="AI24" s="194" t="s">
        <v>549</v>
      </c>
      <c r="AJ24" s="714"/>
      <c r="AK24" s="715"/>
      <c r="AL24" s="716"/>
      <c r="AM24" s="715"/>
      <c r="AN24" s="716"/>
      <c r="AO24" s="715"/>
      <c r="AP24" s="716"/>
      <c r="AQ24" s="715"/>
      <c r="AR24" s="716"/>
      <c r="AS24" s="715"/>
      <c r="AT24" s="716"/>
      <c r="AU24" s="715"/>
      <c r="AV24" s="716"/>
      <c r="AW24" s="475"/>
      <c r="AX24" s="194" t="s">
        <v>549</v>
      </c>
      <c r="AY24" s="714"/>
      <c r="AZ24" s="715"/>
      <c r="BA24" s="716"/>
      <c r="BB24" s="715"/>
      <c r="BC24" s="716"/>
      <c r="BD24" s="715"/>
      <c r="BE24" s="716"/>
      <c r="BF24" s="715"/>
      <c r="BG24" s="716"/>
      <c r="BH24" s="715"/>
      <c r="BI24" s="716"/>
      <c r="BJ24" s="715"/>
      <c r="BK24" s="716"/>
      <c r="BL24" s="475"/>
      <c r="BM24" s="194" t="s">
        <v>549</v>
      </c>
      <c r="BN24" s="714"/>
      <c r="BO24" s="715"/>
      <c r="BP24" s="716"/>
      <c r="BQ24" s="715"/>
      <c r="BR24" s="716"/>
      <c r="BS24" s="715"/>
      <c r="BT24" s="716"/>
      <c r="BU24" s="715"/>
      <c r="BV24" s="716"/>
      <c r="BW24" s="715"/>
      <c r="BX24" s="716"/>
      <c r="BY24" s="715"/>
      <c r="BZ24" s="716"/>
      <c r="CA24" s="475"/>
      <c r="CB24" s="194" t="s">
        <v>549</v>
      </c>
      <c r="CC24" s="714"/>
      <c r="CD24" s="715"/>
      <c r="CE24" s="716"/>
      <c r="CF24" s="715"/>
      <c r="CG24" s="716"/>
      <c r="CH24" s="715"/>
      <c r="CI24" s="716"/>
      <c r="CJ24" s="715"/>
      <c r="CK24" s="716"/>
      <c r="CL24" s="715"/>
      <c r="CM24" s="716"/>
      <c r="CN24" s="715"/>
      <c r="CO24" s="716"/>
      <c r="CP24" s="475"/>
      <c r="CQ24" s="194" t="s">
        <v>549</v>
      </c>
      <c r="CR24" s="714"/>
      <c r="CS24" s="715"/>
      <c r="CT24" s="716"/>
      <c r="CU24" s="715"/>
      <c r="CV24" s="716"/>
      <c r="CW24" s="715"/>
      <c r="CX24" s="716"/>
      <c r="CY24" s="715"/>
      <c r="CZ24" s="716"/>
      <c r="DA24" s="715"/>
      <c r="DB24" s="716"/>
      <c r="DC24" s="715"/>
      <c r="DD24" s="716"/>
      <c r="DE24" s="162"/>
      <c r="DF24" s="162"/>
      <c r="DG24" s="162"/>
      <c r="HA24" s="340"/>
      <c r="HB24" s="340"/>
      <c r="HC24" s="340"/>
      <c r="HD24" s="340"/>
      <c r="HE24" s="340"/>
      <c r="HF24" s="340"/>
      <c r="HG24" s="340"/>
      <c r="HH24" s="340"/>
      <c r="HI24" s="340"/>
      <c r="HJ24" s="340"/>
      <c r="HK24" s="340"/>
      <c r="HL24" s="340"/>
      <c r="HM24" s="340"/>
      <c r="HN24" s="340"/>
      <c r="HO24" s="340"/>
      <c r="HP24" s="340"/>
      <c r="HQ24" s="340"/>
      <c r="HR24" s="340"/>
      <c r="HS24" s="340"/>
      <c r="HT24" s="340"/>
      <c r="HU24" s="340"/>
      <c r="HV24" s="340"/>
      <c r="HW24" s="340"/>
      <c r="HX24" s="340"/>
      <c r="HY24" s="340"/>
      <c r="HZ24" s="340"/>
      <c r="IA24" s="340"/>
      <c r="IB24" s="340"/>
      <c r="IC24" s="340"/>
      <c r="ID24" s="340"/>
      <c r="IE24" s="340"/>
      <c r="IF24" s="340"/>
      <c r="IG24" s="340"/>
      <c r="IH24" s="340"/>
      <c r="II24" s="340"/>
      <c r="IJ24" s="340"/>
      <c r="IK24" s="340"/>
      <c r="IL24" s="340"/>
      <c r="IM24" s="340"/>
      <c r="IN24" s="340"/>
      <c r="IO24" s="340"/>
      <c r="IP24" s="340"/>
      <c r="IQ24" s="340"/>
      <c r="IR24" s="340"/>
      <c r="IS24" s="340"/>
      <c r="IT24" s="340"/>
      <c r="IU24" s="340"/>
      <c r="IV24" s="340"/>
      <c r="IW24" s="340"/>
      <c r="IX24" s="340"/>
      <c r="IY24" s="340"/>
      <c r="IZ24" s="340"/>
      <c r="JA24" s="340"/>
      <c r="JB24" s="340"/>
      <c r="JC24" s="340"/>
      <c r="JD24" s="340"/>
    </row>
    <row r="25" spans="1:264" ht="11" customHeight="1">
      <c r="A25" s="56"/>
      <c r="B25" s="739" t="s">
        <v>171</v>
      </c>
      <c r="C25" s="739"/>
      <c r="D25" s="358"/>
      <c r="E25" s="361" t="s">
        <v>158</v>
      </c>
      <c r="F25" s="361" t="s">
        <v>159</v>
      </c>
      <c r="G25" s="56"/>
      <c r="H25" s="180" t="s">
        <v>73</v>
      </c>
      <c r="I25" s="180" t="s">
        <v>213</v>
      </c>
      <c r="J25" s="180" t="s">
        <v>74</v>
      </c>
      <c r="K25" s="182" t="str">
        <f>"1-2"</f>
        <v>1-2</v>
      </c>
      <c r="L25" s="162"/>
      <c r="M25" s="162"/>
      <c r="N25" s="162"/>
      <c r="O25" s="162"/>
      <c r="P25" s="162"/>
      <c r="Q25" s="763" t="s">
        <v>220</v>
      </c>
      <c r="R25" s="763"/>
      <c r="S25" s="467"/>
      <c r="T25" s="191" t="s">
        <v>550</v>
      </c>
      <c r="U25" s="737" t="s">
        <v>551</v>
      </c>
      <c r="V25" s="725"/>
      <c r="W25" s="719" t="s">
        <v>48</v>
      </c>
      <c r="X25" s="720"/>
      <c r="Y25" s="724" t="s">
        <v>551</v>
      </c>
      <c r="Z25" s="725"/>
      <c r="AA25" s="719" t="s">
        <v>48</v>
      </c>
      <c r="AB25" s="720"/>
      <c r="AC25" s="721" t="s">
        <v>551</v>
      </c>
      <c r="AD25" s="722"/>
      <c r="AE25" s="724" t="s">
        <v>551</v>
      </c>
      <c r="AF25" s="725"/>
      <c r="AG25" s="311" t="s">
        <v>48</v>
      </c>
      <c r="AH25" s="4"/>
      <c r="AI25" s="191" t="s">
        <v>550</v>
      </c>
      <c r="AJ25" s="714" t="s">
        <v>48</v>
      </c>
      <c r="AK25" s="715"/>
      <c r="AL25" s="716" t="s">
        <v>48</v>
      </c>
      <c r="AM25" s="715"/>
      <c r="AN25" s="716" t="s">
        <v>48</v>
      </c>
      <c r="AO25" s="715"/>
      <c r="AP25" s="716" t="s">
        <v>48</v>
      </c>
      <c r="AQ25" s="715"/>
      <c r="AR25" s="716" t="s">
        <v>48</v>
      </c>
      <c r="AS25" s="715"/>
      <c r="AT25" s="716" t="s">
        <v>48</v>
      </c>
      <c r="AU25" s="715"/>
      <c r="AV25" s="310" t="s">
        <v>48</v>
      </c>
      <c r="AW25" s="475"/>
      <c r="AX25" s="191" t="s">
        <v>550</v>
      </c>
      <c r="AY25" s="714" t="s">
        <v>48</v>
      </c>
      <c r="AZ25" s="715"/>
      <c r="BA25" s="716" t="s">
        <v>48</v>
      </c>
      <c r="BB25" s="715"/>
      <c r="BC25" s="716" t="s">
        <v>48</v>
      </c>
      <c r="BD25" s="715"/>
      <c r="BE25" s="716" t="s">
        <v>48</v>
      </c>
      <c r="BF25" s="715"/>
      <c r="BG25" s="716" t="s">
        <v>48</v>
      </c>
      <c r="BH25" s="715"/>
      <c r="BI25" s="716" t="s">
        <v>48</v>
      </c>
      <c r="BJ25" s="715"/>
      <c r="BK25" s="334" t="s">
        <v>48</v>
      </c>
      <c r="BL25" s="475"/>
      <c r="BM25" s="191" t="s">
        <v>550</v>
      </c>
      <c r="BN25" s="714" t="s">
        <v>48</v>
      </c>
      <c r="BO25" s="715"/>
      <c r="BP25" s="716" t="s">
        <v>48</v>
      </c>
      <c r="BQ25" s="715"/>
      <c r="BR25" s="716" t="s">
        <v>48</v>
      </c>
      <c r="BS25" s="715"/>
      <c r="BT25" s="716" t="s">
        <v>48</v>
      </c>
      <c r="BU25" s="715"/>
      <c r="BV25" s="716" t="s">
        <v>48</v>
      </c>
      <c r="BW25" s="715"/>
      <c r="BX25" s="716" t="s">
        <v>48</v>
      </c>
      <c r="BY25" s="715"/>
      <c r="BZ25" s="334" t="s">
        <v>48</v>
      </c>
      <c r="CA25" s="475"/>
      <c r="CB25" s="191" t="s">
        <v>550</v>
      </c>
      <c r="CC25" s="714" t="s">
        <v>48</v>
      </c>
      <c r="CD25" s="715"/>
      <c r="CE25" s="716" t="s">
        <v>48</v>
      </c>
      <c r="CF25" s="715"/>
      <c r="CG25" s="716" t="s">
        <v>48</v>
      </c>
      <c r="CH25" s="715"/>
      <c r="CI25" s="716" t="s">
        <v>48</v>
      </c>
      <c r="CJ25" s="715"/>
      <c r="CK25" s="716" t="s">
        <v>48</v>
      </c>
      <c r="CL25" s="715"/>
      <c r="CM25" s="716" t="s">
        <v>48</v>
      </c>
      <c r="CN25" s="715"/>
      <c r="CO25" s="334" t="s">
        <v>48</v>
      </c>
      <c r="CP25" s="475"/>
      <c r="CQ25" s="191" t="s">
        <v>550</v>
      </c>
      <c r="CR25" s="714" t="s">
        <v>48</v>
      </c>
      <c r="CS25" s="715"/>
      <c r="CT25" s="716" t="s">
        <v>48</v>
      </c>
      <c r="CU25" s="715"/>
      <c r="CV25" s="716" t="s">
        <v>48</v>
      </c>
      <c r="CW25" s="715"/>
      <c r="CX25" s="716" t="s">
        <v>48</v>
      </c>
      <c r="CY25" s="715"/>
      <c r="CZ25" s="716" t="s">
        <v>48</v>
      </c>
      <c r="DA25" s="715"/>
      <c r="DB25" s="716" t="s">
        <v>48</v>
      </c>
      <c r="DC25" s="715"/>
      <c r="DD25" s="334" t="s">
        <v>48</v>
      </c>
      <c r="DE25" s="162"/>
      <c r="DF25" s="162"/>
      <c r="DG25" s="162"/>
      <c r="HA25" s="340"/>
      <c r="HB25" s="340"/>
      <c r="HC25" s="340"/>
      <c r="HD25" s="340"/>
      <c r="HE25" s="340"/>
      <c r="HF25" s="340"/>
      <c r="HG25" s="340"/>
      <c r="HH25" s="340"/>
      <c r="HI25" s="340"/>
      <c r="HJ25" s="340"/>
      <c r="HK25" s="340"/>
      <c r="HL25" s="340"/>
      <c r="HM25" s="340"/>
      <c r="HN25" s="340"/>
      <c r="HO25" s="340"/>
      <c r="HP25" s="340"/>
      <c r="HQ25" s="340"/>
      <c r="HR25" s="340"/>
      <c r="HS25" s="340"/>
      <c r="HT25" s="340"/>
      <c r="HU25" s="340"/>
      <c r="HV25" s="340"/>
      <c r="HW25" s="340"/>
      <c r="HX25" s="340"/>
      <c r="HY25" s="340"/>
      <c r="HZ25" s="340"/>
      <c r="IA25" s="340"/>
      <c r="IB25" s="340"/>
      <c r="IC25" s="340"/>
      <c r="ID25" s="340"/>
      <c r="IE25" s="340"/>
      <c r="IF25" s="340"/>
      <c r="IG25" s="340"/>
      <c r="IH25" s="340"/>
      <c r="II25" s="340"/>
      <c r="IJ25" s="340"/>
      <c r="IK25" s="340"/>
      <c r="IL25" s="340"/>
      <c r="IM25" s="340"/>
      <c r="IN25" s="340"/>
      <c r="IO25" s="340"/>
      <c r="IP25" s="340"/>
      <c r="IQ25" s="340"/>
      <c r="IR25" s="340"/>
      <c r="IS25" s="340"/>
      <c r="IT25" s="340"/>
      <c r="IU25" s="340"/>
      <c r="IV25" s="340"/>
      <c r="IW25" s="340"/>
      <c r="IX25" s="340"/>
      <c r="IY25" s="340"/>
      <c r="IZ25" s="340"/>
      <c r="JA25" s="340"/>
      <c r="JB25" s="340"/>
      <c r="JC25" s="340"/>
      <c r="JD25" s="340"/>
    </row>
    <row r="26" spans="1:264" ht="11" customHeight="1">
      <c r="A26" s="56"/>
      <c r="B26" s="739"/>
      <c r="C26" s="739"/>
      <c r="D26" s="362"/>
      <c r="E26" s="740" t="s">
        <v>164</v>
      </c>
      <c r="F26" s="754" t="s">
        <v>168</v>
      </c>
      <c r="G26" s="56"/>
      <c r="H26" s="180" t="s">
        <v>37</v>
      </c>
      <c r="I26" s="180" t="s">
        <v>215</v>
      </c>
      <c r="J26" s="180" t="s">
        <v>74</v>
      </c>
      <c r="K26" s="182" t="str">
        <f>"1-2"</f>
        <v>1-2</v>
      </c>
      <c r="L26" s="162"/>
      <c r="M26" s="162"/>
      <c r="N26" s="162"/>
      <c r="O26" s="162"/>
      <c r="P26" s="162"/>
      <c r="Q26" s="764" t="s">
        <v>221</v>
      </c>
      <c r="R26" s="764"/>
      <c r="S26" s="468"/>
      <c r="T26" s="162"/>
      <c r="U26" s="707" t="s">
        <v>554</v>
      </c>
      <c r="V26" s="707"/>
      <c r="W26" s="707" t="s">
        <v>553</v>
      </c>
      <c r="X26" s="707"/>
      <c r="Y26" s="707" t="s">
        <v>554</v>
      </c>
      <c r="Z26" s="707"/>
      <c r="AA26" s="707" t="s">
        <v>553</v>
      </c>
      <c r="AB26" s="707"/>
      <c r="AC26" s="707" t="s">
        <v>561</v>
      </c>
      <c r="AD26" s="707"/>
      <c r="AE26" s="707" t="s">
        <v>552</v>
      </c>
      <c r="AF26" s="707"/>
      <c r="AG26" s="350" t="s">
        <v>553</v>
      </c>
      <c r="AH26" s="4"/>
      <c r="AI26" s="162"/>
      <c r="AJ26" s="707" t="s">
        <v>554</v>
      </c>
      <c r="AK26" s="707"/>
      <c r="AL26" s="707" t="s">
        <v>553</v>
      </c>
      <c r="AM26" s="707"/>
      <c r="AN26" s="707" t="s">
        <v>554</v>
      </c>
      <c r="AO26" s="707"/>
      <c r="AP26" s="707" t="s">
        <v>553</v>
      </c>
      <c r="AQ26" s="707"/>
      <c r="AR26" s="707" t="s">
        <v>561</v>
      </c>
      <c r="AS26" s="707"/>
      <c r="AT26" s="707" t="s">
        <v>552</v>
      </c>
      <c r="AU26" s="707"/>
      <c r="AV26" s="350" t="s">
        <v>553</v>
      </c>
      <c r="AW26" s="463"/>
      <c r="AX26" s="162"/>
      <c r="AY26" s="707" t="s">
        <v>554</v>
      </c>
      <c r="AZ26" s="707"/>
      <c r="BA26" s="707" t="s">
        <v>553</v>
      </c>
      <c r="BB26" s="707"/>
      <c r="BC26" s="707" t="s">
        <v>554</v>
      </c>
      <c r="BD26" s="707"/>
      <c r="BE26" s="707" t="s">
        <v>553</v>
      </c>
      <c r="BF26" s="707"/>
      <c r="BG26" s="707" t="s">
        <v>561</v>
      </c>
      <c r="BH26" s="707"/>
      <c r="BI26" s="707" t="s">
        <v>552</v>
      </c>
      <c r="BJ26" s="707"/>
      <c r="BK26" s="350" t="s">
        <v>553</v>
      </c>
      <c r="BL26" s="463"/>
      <c r="BM26" s="162"/>
      <c r="BN26" s="707" t="s">
        <v>554</v>
      </c>
      <c r="BO26" s="707"/>
      <c r="BP26" s="707" t="s">
        <v>553</v>
      </c>
      <c r="BQ26" s="707"/>
      <c r="BR26" s="707" t="s">
        <v>554</v>
      </c>
      <c r="BS26" s="707"/>
      <c r="BT26" s="707" t="s">
        <v>553</v>
      </c>
      <c r="BU26" s="707"/>
      <c r="BV26" s="707" t="s">
        <v>561</v>
      </c>
      <c r="BW26" s="707"/>
      <c r="BX26" s="707" t="s">
        <v>552</v>
      </c>
      <c r="BY26" s="707"/>
      <c r="BZ26" s="350" t="s">
        <v>553</v>
      </c>
      <c r="CA26" s="463"/>
      <c r="CB26" s="162"/>
      <c r="CC26" s="707" t="s">
        <v>554</v>
      </c>
      <c r="CD26" s="707"/>
      <c r="CE26" s="707" t="s">
        <v>553</v>
      </c>
      <c r="CF26" s="707"/>
      <c r="CG26" s="707" t="s">
        <v>554</v>
      </c>
      <c r="CH26" s="707"/>
      <c r="CI26" s="707" t="s">
        <v>553</v>
      </c>
      <c r="CJ26" s="707"/>
      <c r="CK26" s="707" t="s">
        <v>561</v>
      </c>
      <c r="CL26" s="707"/>
      <c r="CM26" s="707" t="s">
        <v>552</v>
      </c>
      <c r="CN26" s="707"/>
      <c r="CO26" s="350" t="s">
        <v>553</v>
      </c>
      <c r="CP26" s="463"/>
      <c r="CQ26" s="162"/>
      <c r="CR26" s="707" t="s">
        <v>554</v>
      </c>
      <c r="CS26" s="707"/>
      <c r="CT26" s="707" t="s">
        <v>553</v>
      </c>
      <c r="CU26" s="707"/>
      <c r="CV26" s="707" t="s">
        <v>554</v>
      </c>
      <c r="CW26" s="707"/>
      <c r="CX26" s="707" t="s">
        <v>553</v>
      </c>
      <c r="CY26" s="707"/>
      <c r="CZ26" s="707" t="s">
        <v>561</v>
      </c>
      <c r="DA26" s="707"/>
      <c r="DB26" s="707" t="s">
        <v>552</v>
      </c>
      <c r="DC26" s="707"/>
      <c r="DD26" s="350" t="s">
        <v>553</v>
      </c>
      <c r="DE26" s="336"/>
      <c r="DF26" s="162"/>
      <c r="DG26" s="162"/>
      <c r="FG26" s="340"/>
      <c r="FH26" s="340"/>
      <c r="FI26" s="340"/>
      <c r="FJ26" s="340"/>
      <c r="FK26" s="340"/>
      <c r="FL26" s="340"/>
      <c r="FM26" s="340"/>
      <c r="FN26" s="340"/>
      <c r="FO26" s="340"/>
      <c r="FP26" s="340"/>
      <c r="FQ26" s="340"/>
      <c r="FR26" s="340"/>
      <c r="FS26" s="340"/>
      <c r="FT26" s="340"/>
      <c r="FU26" s="340"/>
      <c r="FV26" s="340"/>
      <c r="FW26" s="340"/>
      <c r="FX26" s="340"/>
      <c r="FY26" s="340"/>
      <c r="FZ26" s="340"/>
      <c r="GA26" s="340"/>
      <c r="GB26" s="340"/>
      <c r="GC26" s="340"/>
      <c r="GD26" s="340"/>
      <c r="GE26" s="340"/>
      <c r="GF26" s="340"/>
      <c r="GG26" s="340"/>
      <c r="GH26" s="340"/>
      <c r="GI26" s="340"/>
      <c r="GJ26" s="340"/>
      <c r="GK26" s="340"/>
      <c r="GL26" s="340"/>
      <c r="GM26" s="340"/>
      <c r="GN26" s="340"/>
      <c r="GO26" s="340"/>
      <c r="GP26" s="340"/>
      <c r="GQ26" s="340"/>
      <c r="GR26" s="340"/>
      <c r="GS26" s="340"/>
      <c r="GT26" s="340"/>
      <c r="GU26" s="340"/>
      <c r="GV26" s="340"/>
      <c r="GW26" s="340"/>
      <c r="GX26" s="340"/>
      <c r="GY26" s="340"/>
      <c r="GZ26" s="340"/>
      <c r="HA26" s="340"/>
      <c r="HB26" s="340"/>
      <c r="HC26" s="340"/>
      <c r="HD26" s="340"/>
      <c r="HE26" s="340"/>
      <c r="HF26" s="340"/>
      <c r="HG26" s="340"/>
      <c r="HH26" s="340"/>
      <c r="HI26" s="340"/>
      <c r="HJ26" s="340"/>
      <c r="HK26" s="340"/>
      <c r="HL26" s="340"/>
      <c r="HM26" s="340"/>
      <c r="HN26" s="340"/>
      <c r="HO26" s="340"/>
      <c r="HP26" s="340"/>
      <c r="HQ26" s="340"/>
      <c r="HR26" s="340"/>
      <c r="HS26" s="340"/>
      <c r="HT26" s="340"/>
      <c r="HU26" s="340"/>
      <c r="HV26" s="340"/>
      <c r="HW26" s="340"/>
      <c r="HX26" s="340"/>
      <c r="HY26" s="340"/>
      <c r="HZ26" s="340"/>
      <c r="IA26" s="340"/>
      <c r="IB26" s="340"/>
      <c r="IC26" s="340"/>
      <c r="ID26" s="340"/>
      <c r="IE26" s="340"/>
      <c r="IF26" s="340"/>
      <c r="IG26" s="340"/>
      <c r="IH26" s="340"/>
      <c r="II26" s="340"/>
      <c r="IJ26" s="340"/>
      <c r="IK26" s="340"/>
      <c r="IL26" s="340"/>
      <c r="IM26" s="340"/>
      <c r="IN26" s="340"/>
      <c r="IO26" s="340"/>
      <c r="IP26" s="340"/>
      <c r="IQ26" s="340"/>
      <c r="IR26" s="340"/>
      <c r="IS26" s="340"/>
      <c r="IT26" s="340"/>
      <c r="IU26" s="340"/>
      <c r="IV26" s="340"/>
      <c r="IW26" s="340"/>
      <c r="IX26" s="340"/>
      <c r="IY26" s="340"/>
      <c r="IZ26" s="340"/>
      <c r="JA26" s="340"/>
      <c r="JB26" s="340"/>
      <c r="JC26" s="340"/>
      <c r="JD26" s="340"/>
    </row>
    <row r="27" spans="1:264" ht="11" customHeight="1">
      <c r="A27" s="56"/>
      <c r="B27" s="162"/>
      <c r="C27" s="162"/>
      <c r="D27" s="165"/>
      <c r="E27" s="740"/>
      <c r="F27" s="754"/>
      <c r="G27" s="162"/>
      <c r="H27" s="180" t="s">
        <v>14</v>
      </c>
      <c r="I27" s="183" t="s">
        <v>214</v>
      </c>
      <c r="J27" s="180" t="s">
        <v>74</v>
      </c>
      <c r="K27" s="182" t="str">
        <f>"1-2"</f>
        <v>1-2</v>
      </c>
      <c r="L27" s="56"/>
      <c r="M27" s="743" t="s">
        <v>246</v>
      </c>
      <c r="N27" s="743"/>
      <c r="O27" s="743"/>
      <c r="P27" s="743"/>
      <c r="Q27" s="764"/>
      <c r="R27" s="764"/>
      <c r="S27" s="468"/>
      <c r="T27" s="708" t="s">
        <v>78</v>
      </c>
      <c r="U27" s="710" t="s">
        <v>27</v>
      </c>
      <c r="V27" s="710"/>
      <c r="W27" s="710" t="s">
        <v>28</v>
      </c>
      <c r="X27" s="710"/>
      <c r="Y27" s="710" t="s">
        <v>29</v>
      </c>
      <c r="Z27" s="710"/>
      <c r="AA27" s="710" t="s">
        <v>30</v>
      </c>
      <c r="AB27" s="710"/>
      <c r="AC27" s="710" t="s">
        <v>31</v>
      </c>
      <c r="AD27" s="710"/>
      <c r="AE27" s="710" t="s">
        <v>32</v>
      </c>
      <c r="AF27" s="710"/>
      <c r="AG27" s="710" t="s">
        <v>26</v>
      </c>
      <c r="AH27" s="4"/>
      <c r="AI27" s="708" t="s">
        <v>78</v>
      </c>
      <c r="AJ27" s="710" t="s">
        <v>27</v>
      </c>
      <c r="AK27" s="710"/>
      <c r="AL27" s="710" t="s">
        <v>28</v>
      </c>
      <c r="AM27" s="710"/>
      <c r="AN27" s="710" t="s">
        <v>29</v>
      </c>
      <c r="AO27" s="710"/>
      <c r="AP27" s="710" t="s">
        <v>30</v>
      </c>
      <c r="AQ27" s="710"/>
      <c r="AR27" s="710" t="s">
        <v>31</v>
      </c>
      <c r="AS27" s="710"/>
      <c r="AT27" s="710" t="s">
        <v>32</v>
      </c>
      <c r="AU27" s="710"/>
      <c r="AV27" s="710" t="s">
        <v>26</v>
      </c>
      <c r="AW27" s="473"/>
      <c r="AX27" s="708" t="s">
        <v>78</v>
      </c>
      <c r="AY27" s="710" t="s">
        <v>27</v>
      </c>
      <c r="AZ27" s="710"/>
      <c r="BA27" s="710" t="s">
        <v>28</v>
      </c>
      <c r="BB27" s="710"/>
      <c r="BC27" s="710" t="s">
        <v>29</v>
      </c>
      <c r="BD27" s="710"/>
      <c r="BE27" s="710" t="s">
        <v>30</v>
      </c>
      <c r="BF27" s="710"/>
      <c r="BG27" s="710" t="s">
        <v>31</v>
      </c>
      <c r="BH27" s="710"/>
      <c r="BI27" s="710" t="s">
        <v>32</v>
      </c>
      <c r="BJ27" s="710"/>
      <c r="BK27" s="710" t="s">
        <v>26</v>
      </c>
      <c r="BL27" s="473"/>
      <c r="BM27" s="708" t="s">
        <v>78</v>
      </c>
      <c r="BN27" s="710" t="s">
        <v>27</v>
      </c>
      <c r="BO27" s="710"/>
      <c r="BP27" s="710" t="s">
        <v>28</v>
      </c>
      <c r="BQ27" s="710"/>
      <c r="BR27" s="710" t="s">
        <v>29</v>
      </c>
      <c r="BS27" s="710"/>
      <c r="BT27" s="710" t="s">
        <v>30</v>
      </c>
      <c r="BU27" s="710"/>
      <c r="BV27" s="710" t="s">
        <v>31</v>
      </c>
      <c r="BW27" s="710"/>
      <c r="BX27" s="710" t="s">
        <v>32</v>
      </c>
      <c r="BY27" s="710"/>
      <c r="BZ27" s="710" t="s">
        <v>26</v>
      </c>
      <c r="CA27" s="473"/>
      <c r="CB27" s="708" t="s">
        <v>78</v>
      </c>
      <c r="CC27" s="710" t="s">
        <v>27</v>
      </c>
      <c r="CD27" s="710"/>
      <c r="CE27" s="710" t="s">
        <v>28</v>
      </c>
      <c r="CF27" s="710"/>
      <c r="CG27" s="710" t="s">
        <v>29</v>
      </c>
      <c r="CH27" s="710"/>
      <c r="CI27" s="710" t="s">
        <v>30</v>
      </c>
      <c r="CJ27" s="710"/>
      <c r="CK27" s="710" t="s">
        <v>31</v>
      </c>
      <c r="CL27" s="710"/>
      <c r="CM27" s="710" t="s">
        <v>32</v>
      </c>
      <c r="CN27" s="710"/>
      <c r="CO27" s="710" t="s">
        <v>26</v>
      </c>
      <c r="CP27" s="473"/>
      <c r="CQ27" s="708" t="s">
        <v>78</v>
      </c>
      <c r="CR27" s="710" t="s">
        <v>27</v>
      </c>
      <c r="CS27" s="710"/>
      <c r="CT27" s="710" t="s">
        <v>28</v>
      </c>
      <c r="CU27" s="710"/>
      <c r="CV27" s="710" t="s">
        <v>29</v>
      </c>
      <c r="CW27" s="710"/>
      <c r="CX27" s="710" t="s">
        <v>30</v>
      </c>
      <c r="CY27" s="710"/>
      <c r="CZ27" s="710" t="s">
        <v>31</v>
      </c>
      <c r="DA27" s="710"/>
      <c r="DB27" s="710" t="s">
        <v>32</v>
      </c>
      <c r="DC27" s="710"/>
      <c r="DD27" s="710" t="s">
        <v>26</v>
      </c>
      <c r="DE27" s="56"/>
      <c r="DF27" s="162"/>
      <c r="DG27" s="162"/>
      <c r="DL27" s="340"/>
      <c r="DM27" s="340"/>
      <c r="DN27" s="340"/>
      <c r="DO27" s="340"/>
      <c r="DP27" s="340"/>
      <c r="DQ27" s="340"/>
      <c r="DR27" s="340"/>
      <c r="DS27" s="340"/>
      <c r="DT27" s="340"/>
      <c r="DU27" s="340"/>
      <c r="DV27" s="340"/>
      <c r="DW27" s="340"/>
      <c r="DX27" s="340"/>
      <c r="DY27" s="340"/>
      <c r="DZ27" s="340"/>
      <c r="EA27" s="340"/>
    </row>
    <row r="28" spans="1:264" ht="11" customHeight="1">
      <c r="A28" s="56"/>
      <c r="B28" s="162"/>
      <c r="C28" s="162"/>
      <c r="D28" s="165"/>
      <c r="E28" s="741" t="s">
        <v>170</v>
      </c>
      <c r="F28" s="755" t="s">
        <v>166</v>
      </c>
      <c r="G28" s="162"/>
      <c r="H28" s="180" t="s">
        <v>209</v>
      </c>
      <c r="I28" s="183" t="s">
        <v>214</v>
      </c>
      <c r="J28" s="180" t="s">
        <v>74</v>
      </c>
      <c r="K28" s="182" t="str">
        <f>"1-2"</f>
        <v>1-2</v>
      </c>
      <c r="L28" s="56"/>
      <c r="M28" s="743"/>
      <c r="N28" s="743"/>
      <c r="O28" s="743"/>
      <c r="P28" s="743"/>
      <c r="Q28" s="764"/>
      <c r="R28" s="764"/>
      <c r="S28" s="468"/>
      <c r="T28" s="709"/>
      <c r="U28" s="710"/>
      <c r="V28" s="710"/>
      <c r="W28" s="710"/>
      <c r="X28" s="710"/>
      <c r="Y28" s="710"/>
      <c r="Z28" s="710"/>
      <c r="AA28" s="710"/>
      <c r="AB28" s="710"/>
      <c r="AC28" s="710"/>
      <c r="AD28" s="710"/>
      <c r="AE28" s="710"/>
      <c r="AF28" s="710"/>
      <c r="AG28" s="710"/>
      <c r="AH28" s="4"/>
      <c r="AI28" s="709"/>
      <c r="AJ28" s="710"/>
      <c r="AK28" s="710"/>
      <c r="AL28" s="710"/>
      <c r="AM28" s="710"/>
      <c r="AN28" s="710"/>
      <c r="AO28" s="710"/>
      <c r="AP28" s="710"/>
      <c r="AQ28" s="710"/>
      <c r="AR28" s="710"/>
      <c r="AS28" s="710"/>
      <c r="AT28" s="710"/>
      <c r="AU28" s="710"/>
      <c r="AV28" s="710"/>
      <c r="AW28" s="473"/>
      <c r="AX28" s="709"/>
      <c r="AY28" s="710"/>
      <c r="AZ28" s="710"/>
      <c r="BA28" s="710"/>
      <c r="BB28" s="710"/>
      <c r="BC28" s="710"/>
      <c r="BD28" s="710"/>
      <c r="BE28" s="710"/>
      <c r="BF28" s="710"/>
      <c r="BG28" s="710"/>
      <c r="BH28" s="710"/>
      <c r="BI28" s="710"/>
      <c r="BJ28" s="710"/>
      <c r="BK28" s="710"/>
      <c r="BL28" s="473"/>
      <c r="BM28" s="709"/>
      <c r="BN28" s="710"/>
      <c r="BO28" s="710"/>
      <c r="BP28" s="710"/>
      <c r="BQ28" s="710"/>
      <c r="BR28" s="710"/>
      <c r="BS28" s="710"/>
      <c r="BT28" s="710"/>
      <c r="BU28" s="710"/>
      <c r="BV28" s="710"/>
      <c r="BW28" s="710"/>
      <c r="BX28" s="710"/>
      <c r="BY28" s="710"/>
      <c r="BZ28" s="710"/>
      <c r="CA28" s="473"/>
      <c r="CB28" s="709"/>
      <c r="CC28" s="710"/>
      <c r="CD28" s="710"/>
      <c r="CE28" s="710"/>
      <c r="CF28" s="710"/>
      <c r="CG28" s="710"/>
      <c r="CH28" s="710"/>
      <c r="CI28" s="710"/>
      <c r="CJ28" s="710"/>
      <c r="CK28" s="710"/>
      <c r="CL28" s="710"/>
      <c r="CM28" s="710"/>
      <c r="CN28" s="710"/>
      <c r="CO28" s="710"/>
      <c r="CP28" s="473"/>
      <c r="CQ28" s="709"/>
      <c r="CR28" s="710"/>
      <c r="CS28" s="710"/>
      <c r="CT28" s="710"/>
      <c r="CU28" s="710"/>
      <c r="CV28" s="710"/>
      <c r="CW28" s="710"/>
      <c r="CX28" s="710"/>
      <c r="CY28" s="710"/>
      <c r="CZ28" s="710"/>
      <c r="DA28" s="710"/>
      <c r="DB28" s="710"/>
      <c r="DC28" s="710"/>
      <c r="DD28" s="710"/>
      <c r="DE28" s="56"/>
      <c r="DF28" s="162"/>
      <c r="DG28" s="162"/>
      <c r="DL28" s="340"/>
      <c r="DM28" s="340"/>
      <c r="DN28" s="340"/>
      <c r="DO28" s="340"/>
      <c r="DP28" s="340"/>
      <c r="DQ28" s="340"/>
      <c r="DR28" s="340"/>
      <c r="DS28" s="340"/>
      <c r="DT28" s="340"/>
      <c r="DU28" s="340"/>
      <c r="DV28" s="340"/>
      <c r="DW28" s="340"/>
      <c r="DX28" s="340"/>
      <c r="DY28" s="340"/>
      <c r="DZ28" s="340"/>
      <c r="EA28" s="340"/>
    </row>
    <row r="29" spans="1:264" ht="11" customHeight="1">
      <c r="A29" s="56"/>
      <c r="B29" s="162"/>
      <c r="C29" s="162"/>
      <c r="D29" s="165"/>
      <c r="E29" s="741"/>
      <c r="F29" s="755"/>
      <c r="G29" s="162"/>
      <c r="H29" s="744" t="s">
        <v>210</v>
      </c>
      <c r="I29" s="745" t="s">
        <v>67</v>
      </c>
      <c r="J29" s="745" t="s">
        <v>66</v>
      </c>
      <c r="K29" s="746" t="s">
        <v>68</v>
      </c>
      <c r="L29" s="363"/>
      <c r="M29" s="180" t="s">
        <v>13</v>
      </c>
      <c r="N29" s="770" t="s">
        <v>604</v>
      </c>
      <c r="O29" s="770"/>
      <c r="P29" s="770"/>
      <c r="Q29" s="764"/>
      <c r="R29" s="764"/>
      <c r="S29" s="468"/>
      <c r="T29" s="193" t="s">
        <v>537</v>
      </c>
      <c r="U29" s="736" t="s">
        <v>538</v>
      </c>
      <c r="V29" s="731"/>
      <c r="W29" s="728" t="s">
        <v>48</v>
      </c>
      <c r="X29" s="729"/>
      <c r="Y29" s="730" t="s">
        <v>538</v>
      </c>
      <c r="Z29" s="731"/>
      <c r="AA29" s="728" t="s">
        <v>48</v>
      </c>
      <c r="AB29" s="729"/>
      <c r="AC29" s="732" t="s">
        <v>538</v>
      </c>
      <c r="AD29" s="727"/>
      <c r="AE29" s="733" t="s">
        <v>538</v>
      </c>
      <c r="AF29" s="734"/>
      <c r="AG29" s="312" t="s">
        <v>48</v>
      </c>
      <c r="AH29" s="4"/>
      <c r="AI29" s="193" t="s">
        <v>537</v>
      </c>
      <c r="AJ29" s="711" t="s">
        <v>48</v>
      </c>
      <c r="AK29" s="712"/>
      <c r="AL29" s="713" t="s">
        <v>48</v>
      </c>
      <c r="AM29" s="712"/>
      <c r="AN29" s="713" t="s">
        <v>48</v>
      </c>
      <c r="AO29" s="712"/>
      <c r="AP29" s="713" t="s">
        <v>48</v>
      </c>
      <c r="AQ29" s="712"/>
      <c r="AR29" s="713" t="s">
        <v>48</v>
      </c>
      <c r="AS29" s="712"/>
      <c r="AT29" s="713" t="s">
        <v>48</v>
      </c>
      <c r="AU29" s="712"/>
      <c r="AV29" s="309" t="s">
        <v>48</v>
      </c>
      <c r="AW29" s="474"/>
      <c r="AX29" s="193" t="s">
        <v>537</v>
      </c>
      <c r="AY29" s="711" t="s">
        <v>48</v>
      </c>
      <c r="AZ29" s="712"/>
      <c r="BA29" s="713" t="s">
        <v>48</v>
      </c>
      <c r="BB29" s="712"/>
      <c r="BC29" s="713" t="s">
        <v>48</v>
      </c>
      <c r="BD29" s="712"/>
      <c r="BE29" s="713" t="s">
        <v>48</v>
      </c>
      <c r="BF29" s="712"/>
      <c r="BG29" s="713" t="s">
        <v>48</v>
      </c>
      <c r="BH29" s="712"/>
      <c r="BI29" s="713" t="s">
        <v>48</v>
      </c>
      <c r="BJ29" s="712"/>
      <c r="BK29" s="335" t="s">
        <v>48</v>
      </c>
      <c r="BL29" s="474"/>
      <c r="BM29" s="193" t="s">
        <v>537</v>
      </c>
      <c r="BN29" s="711" t="s">
        <v>48</v>
      </c>
      <c r="BO29" s="712"/>
      <c r="BP29" s="713" t="s">
        <v>48</v>
      </c>
      <c r="BQ29" s="712"/>
      <c r="BR29" s="713" t="s">
        <v>48</v>
      </c>
      <c r="BS29" s="712"/>
      <c r="BT29" s="713" t="s">
        <v>48</v>
      </c>
      <c r="BU29" s="712"/>
      <c r="BV29" s="713" t="s">
        <v>48</v>
      </c>
      <c r="BW29" s="712"/>
      <c r="BX29" s="713" t="s">
        <v>48</v>
      </c>
      <c r="BY29" s="712"/>
      <c r="BZ29" s="335" t="s">
        <v>48</v>
      </c>
      <c r="CA29" s="474"/>
      <c r="CB29" s="193" t="s">
        <v>537</v>
      </c>
      <c r="CC29" s="711" t="s">
        <v>48</v>
      </c>
      <c r="CD29" s="712"/>
      <c r="CE29" s="713" t="s">
        <v>48</v>
      </c>
      <c r="CF29" s="712"/>
      <c r="CG29" s="713" t="s">
        <v>48</v>
      </c>
      <c r="CH29" s="712"/>
      <c r="CI29" s="713" t="s">
        <v>48</v>
      </c>
      <c r="CJ29" s="712"/>
      <c r="CK29" s="713" t="s">
        <v>48</v>
      </c>
      <c r="CL29" s="712"/>
      <c r="CM29" s="713" t="s">
        <v>48</v>
      </c>
      <c r="CN29" s="712"/>
      <c r="CO29" s="335" t="s">
        <v>48</v>
      </c>
      <c r="CP29" s="474"/>
      <c r="CQ29" s="193" t="s">
        <v>537</v>
      </c>
      <c r="CR29" s="711" t="s">
        <v>48</v>
      </c>
      <c r="CS29" s="712"/>
      <c r="CT29" s="713" t="s">
        <v>48</v>
      </c>
      <c r="CU29" s="712"/>
      <c r="CV29" s="713" t="s">
        <v>48</v>
      </c>
      <c r="CW29" s="712"/>
      <c r="CX29" s="713" t="s">
        <v>48</v>
      </c>
      <c r="CY29" s="712"/>
      <c r="CZ29" s="713" t="s">
        <v>48</v>
      </c>
      <c r="DA29" s="712"/>
      <c r="DB29" s="713" t="s">
        <v>48</v>
      </c>
      <c r="DC29" s="712"/>
      <c r="DD29" s="335" t="s">
        <v>48</v>
      </c>
      <c r="DE29" s="56"/>
      <c r="DF29" s="162"/>
      <c r="DG29" s="162"/>
      <c r="DL29" s="340"/>
      <c r="DM29" s="340"/>
      <c r="DN29" s="340"/>
      <c r="DO29" s="340"/>
      <c r="DP29" s="340"/>
      <c r="DQ29" s="340"/>
      <c r="DR29" s="340"/>
      <c r="DS29" s="340"/>
      <c r="DT29" s="340"/>
      <c r="DU29" s="340"/>
      <c r="DV29" s="340"/>
      <c r="DW29" s="340"/>
      <c r="DX29" s="340"/>
      <c r="DY29" s="340"/>
      <c r="DZ29" s="340"/>
      <c r="EA29" s="340"/>
    </row>
    <row r="30" spans="1:264" ht="11" customHeight="1">
      <c r="A30" s="56"/>
      <c r="B30" s="162"/>
      <c r="C30" s="162"/>
      <c r="D30" s="165"/>
      <c r="E30" s="364"/>
      <c r="F30" s="364"/>
      <c r="G30" s="162"/>
      <c r="H30" s="744"/>
      <c r="I30" s="745"/>
      <c r="J30" s="745"/>
      <c r="K30" s="746"/>
      <c r="L30" s="363"/>
      <c r="M30" s="180" t="s">
        <v>21</v>
      </c>
      <c r="N30" s="770" t="s">
        <v>224</v>
      </c>
      <c r="O30" s="770"/>
      <c r="P30" s="770"/>
      <c r="Q30" s="365"/>
      <c r="R30" s="365"/>
      <c r="S30" s="464"/>
      <c r="T30" s="192" t="s">
        <v>539</v>
      </c>
      <c r="U30" s="735" t="s">
        <v>562</v>
      </c>
      <c r="V30" s="722"/>
      <c r="W30" s="719" t="s">
        <v>48</v>
      </c>
      <c r="X30" s="720"/>
      <c r="Y30" s="721" t="s">
        <v>563</v>
      </c>
      <c r="Z30" s="722"/>
      <c r="AA30" s="719" t="s">
        <v>48</v>
      </c>
      <c r="AB30" s="720"/>
      <c r="AC30" s="723" t="s">
        <v>563</v>
      </c>
      <c r="AD30" s="718"/>
      <c r="AE30" s="724" t="s">
        <v>564</v>
      </c>
      <c r="AF30" s="725"/>
      <c r="AG30" s="719" t="s">
        <v>48</v>
      </c>
      <c r="AH30" s="4"/>
      <c r="AI30" s="192" t="s">
        <v>539</v>
      </c>
      <c r="AJ30" s="714" t="s">
        <v>48</v>
      </c>
      <c r="AK30" s="715"/>
      <c r="AL30" s="716" t="s">
        <v>48</v>
      </c>
      <c r="AM30" s="715"/>
      <c r="AN30" s="716" t="s">
        <v>48</v>
      </c>
      <c r="AO30" s="715"/>
      <c r="AP30" s="716" t="s">
        <v>48</v>
      </c>
      <c r="AQ30" s="715"/>
      <c r="AR30" s="716" t="s">
        <v>48</v>
      </c>
      <c r="AS30" s="715"/>
      <c r="AT30" s="716" t="s">
        <v>48</v>
      </c>
      <c r="AU30" s="715"/>
      <c r="AV30" s="716" t="s">
        <v>48</v>
      </c>
      <c r="AW30" s="475"/>
      <c r="AX30" s="192" t="s">
        <v>539</v>
      </c>
      <c r="AY30" s="714" t="s">
        <v>48</v>
      </c>
      <c r="AZ30" s="715"/>
      <c r="BA30" s="716" t="s">
        <v>48</v>
      </c>
      <c r="BB30" s="715"/>
      <c r="BC30" s="716" t="s">
        <v>48</v>
      </c>
      <c r="BD30" s="715"/>
      <c r="BE30" s="716" t="s">
        <v>48</v>
      </c>
      <c r="BF30" s="715"/>
      <c r="BG30" s="716" t="s">
        <v>48</v>
      </c>
      <c r="BH30" s="715"/>
      <c r="BI30" s="716" t="s">
        <v>48</v>
      </c>
      <c r="BJ30" s="715"/>
      <c r="BK30" s="716" t="s">
        <v>48</v>
      </c>
      <c r="BL30" s="475"/>
      <c r="BM30" s="192" t="s">
        <v>539</v>
      </c>
      <c r="BN30" s="714" t="s">
        <v>48</v>
      </c>
      <c r="BO30" s="715"/>
      <c r="BP30" s="716" t="s">
        <v>48</v>
      </c>
      <c r="BQ30" s="715"/>
      <c r="BR30" s="716" t="s">
        <v>48</v>
      </c>
      <c r="BS30" s="715"/>
      <c r="BT30" s="716" t="s">
        <v>48</v>
      </c>
      <c r="BU30" s="715"/>
      <c r="BV30" s="716" t="s">
        <v>48</v>
      </c>
      <c r="BW30" s="715"/>
      <c r="BX30" s="716" t="s">
        <v>48</v>
      </c>
      <c r="BY30" s="715"/>
      <c r="BZ30" s="716" t="s">
        <v>48</v>
      </c>
      <c r="CA30" s="475"/>
      <c r="CB30" s="192" t="s">
        <v>539</v>
      </c>
      <c r="CC30" s="714" t="s">
        <v>48</v>
      </c>
      <c r="CD30" s="715"/>
      <c r="CE30" s="716" t="s">
        <v>48</v>
      </c>
      <c r="CF30" s="715"/>
      <c r="CG30" s="716" t="s">
        <v>48</v>
      </c>
      <c r="CH30" s="715"/>
      <c r="CI30" s="716" t="s">
        <v>48</v>
      </c>
      <c r="CJ30" s="715"/>
      <c r="CK30" s="716" t="s">
        <v>48</v>
      </c>
      <c r="CL30" s="715"/>
      <c r="CM30" s="716" t="s">
        <v>48</v>
      </c>
      <c r="CN30" s="715"/>
      <c r="CO30" s="716" t="s">
        <v>48</v>
      </c>
      <c r="CP30" s="475"/>
      <c r="CQ30" s="192" t="s">
        <v>539</v>
      </c>
      <c r="CR30" s="714" t="s">
        <v>48</v>
      </c>
      <c r="CS30" s="715"/>
      <c r="CT30" s="716" t="s">
        <v>48</v>
      </c>
      <c r="CU30" s="715"/>
      <c r="CV30" s="716" t="s">
        <v>48</v>
      </c>
      <c r="CW30" s="715"/>
      <c r="CX30" s="716" t="s">
        <v>48</v>
      </c>
      <c r="CY30" s="715"/>
      <c r="CZ30" s="716" t="s">
        <v>48</v>
      </c>
      <c r="DA30" s="715"/>
      <c r="DB30" s="716" t="s">
        <v>48</v>
      </c>
      <c r="DC30" s="715"/>
      <c r="DD30" s="716" t="s">
        <v>48</v>
      </c>
      <c r="DE30" s="56"/>
      <c r="DF30" s="162"/>
      <c r="DG30" s="162"/>
      <c r="DL30" s="340"/>
      <c r="DM30" s="340"/>
      <c r="DN30" s="340"/>
      <c r="DO30" s="340"/>
      <c r="DP30" s="340"/>
      <c r="DQ30" s="340"/>
      <c r="DR30" s="340"/>
      <c r="DS30" s="340"/>
      <c r="DT30" s="340"/>
      <c r="DU30" s="340"/>
      <c r="DV30" s="340"/>
      <c r="DW30" s="340"/>
      <c r="DX30" s="340"/>
      <c r="DY30" s="340"/>
      <c r="DZ30" s="340"/>
      <c r="EA30" s="340"/>
    </row>
    <row r="31" spans="1:264" ht="11" customHeight="1">
      <c r="A31" s="56"/>
      <c r="B31" s="749" t="s">
        <v>83</v>
      </c>
      <c r="C31" s="749"/>
      <c r="D31" s="165"/>
      <c r="E31" s="364"/>
      <c r="F31" s="364"/>
      <c r="G31" s="162"/>
      <c r="H31" s="180" t="s">
        <v>13</v>
      </c>
      <c r="I31" s="184" t="s">
        <v>38</v>
      </c>
      <c r="J31" s="180">
        <v>10</v>
      </c>
      <c r="K31" s="182">
        <v>2</v>
      </c>
      <c r="L31" s="363"/>
      <c r="M31" s="180" t="s">
        <v>73</v>
      </c>
      <c r="N31" s="770" t="s">
        <v>603</v>
      </c>
      <c r="O31" s="770"/>
      <c r="P31" s="770"/>
      <c r="Q31" s="763" t="s">
        <v>222</v>
      </c>
      <c r="R31" s="763"/>
      <c r="S31" s="467"/>
      <c r="T31" s="194" t="s">
        <v>543</v>
      </c>
      <c r="U31" s="735"/>
      <c r="V31" s="722"/>
      <c r="W31" s="719"/>
      <c r="X31" s="720"/>
      <c r="Y31" s="721"/>
      <c r="Z31" s="722"/>
      <c r="AA31" s="719"/>
      <c r="AB31" s="720"/>
      <c r="AC31" s="723"/>
      <c r="AD31" s="718"/>
      <c r="AE31" s="724"/>
      <c r="AF31" s="725"/>
      <c r="AG31" s="719"/>
      <c r="AH31" s="4"/>
      <c r="AI31" s="194" t="s">
        <v>543</v>
      </c>
      <c r="AJ31" s="714"/>
      <c r="AK31" s="715"/>
      <c r="AL31" s="716"/>
      <c r="AM31" s="715"/>
      <c r="AN31" s="716"/>
      <c r="AO31" s="715"/>
      <c r="AP31" s="716"/>
      <c r="AQ31" s="715"/>
      <c r="AR31" s="716"/>
      <c r="AS31" s="715"/>
      <c r="AT31" s="716"/>
      <c r="AU31" s="715"/>
      <c r="AV31" s="716"/>
      <c r="AW31" s="475"/>
      <c r="AX31" s="194" t="s">
        <v>543</v>
      </c>
      <c r="AY31" s="714"/>
      <c r="AZ31" s="715"/>
      <c r="BA31" s="716"/>
      <c r="BB31" s="715"/>
      <c r="BC31" s="716"/>
      <c r="BD31" s="715"/>
      <c r="BE31" s="716"/>
      <c r="BF31" s="715"/>
      <c r="BG31" s="716"/>
      <c r="BH31" s="715"/>
      <c r="BI31" s="716"/>
      <c r="BJ31" s="715"/>
      <c r="BK31" s="716"/>
      <c r="BL31" s="475"/>
      <c r="BM31" s="194" t="s">
        <v>543</v>
      </c>
      <c r="BN31" s="714"/>
      <c r="BO31" s="715"/>
      <c r="BP31" s="716"/>
      <c r="BQ31" s="715"/>
      <c r="BR31" s="716"/>
      <c r="BS31" s="715"/>
      <c r="BT31" s="716"/>
      <c r="BU31" s="715"/>
      <c r="BV31" s="716"/>
      <c r="BW31" s="715"/>
      <c r="BX31" s="716"/>
      <c r="BY31" s="715"/>
      <c r="BZ31" s="716"/>
      <c r="CA31" s="475"/>
      <c r="CB31" s="194" t="s">
        <v>543</v>
      </c>
      <c r="CC31" s="714"/>
      <c r="CD31" s="715"/>
      <c r="CE31" s="716"/>
      <c r="CF31" s="715"/>
      <c r="CG31" s="716"/>
      <c r="CH31" s="715"/>
      <c r="CI31" s="716"/>
      <c r="CJ31" s="715"/>
      <c r="CK31" s="716"/>
      <c r="CL31" s="715"/>
      <c r="CM31" s="716"/>
      <c r="CN31" s="715"/>
      <c r="CO31" s="716"/>
      <c r="CP31" s="475"/>
      <c r="CQ31" s="194" t="s">
        <v>543</v>
      </c>
      <c r="CR31" s="714"/>
      <c r="CS31" s="715"/>
      <c r="CT31" s="716"/>
      <c r="CU31" s="715"/>
      <c r="CV31" s="716"/>
      <c r="CW31" s="715"/>
      <c r="CX31" s="716"/>
      <c r="CY31" s="715"/>
      <c r="CZ31" s="716"/>
      <c r="DA31" s="715"/>
      <c r="DB31" s="716"/>
      <c r="DC31" s="715"/>
      <c r="DD31" s="716"/>
      <c r="DE31" s="56"/>
      <c r="DF31" s="162"/>
      <c r="DG31" s="162"/>
      <c r="DL31" s="340"/>
      <c r="DM31" s="340"/>
      <c r="DN31" s="340"/>
      <c r="DO31" s="340"/>
      <c r="DP31" s="340"/>
      <c r="DQ31" s="340"/>
      <c r="DR31" s="340"/>
      <c r="DS31" s="340"/>
      <c r="DT31" s="340"/>
      <c r="DU31" s="340"/>
      <c r="DV31" s="340"/>
      <c r="DW31" s="340"/>
      <c r="DX31" s="340"/>
      <c r="DY31" s="340"/>
      <c r="DZ31" s="340"/>
      <c r="EA31" s="340"/>
    </row>
    <row r="32" spans="1:264" ht="11" customHeight="1">
      <c r="A32" s="56"/>
      <c r="B32" s="749"/>
      <c r="C32" s="749"/>
      <c r="D32" s="358"/>
      <c r="E32" s="756" t="s">
        <v>172</v>
      </c>
      <c r="F32" s="756"/>
      <c r="G32" s="162"/>
      <c r="H32" s="180" t="s">
        <v>21</v>
      </c>
      <c r="I32" s="180" t="s">
        <v>216</v>
      </c>
      <c r="J32" s="180" t="s">
        <v>70</v>
      </c>
      <c r="K32" s="182" t="str">
        <f>"1-2"</f>
        <v>1-2</v>
      </c>
      <c r="L32" s="363"/>
      <c r="M32" s="180" t="s">
        <v>37</v>
      </c>
      <c r="N32" s="770" t="s">
        <v>605</v>
      </c>
      <c r="O32" s="770"/>
      <c r="P32" s="770"/>
      <c r="Q32" s="764" t="s">
        <v>259</v>
      </c>
      <c r="R32" s="764"/>
      <c r="S32" s="468"/>
      <c r="T32" s="192" t="s">
        <v>544</v>
      </c>
      <c r="U32" s="735" t="s">
        <v>560</v>
      </c>
      <c r="V32" s="722"/>
      <c r="W32" s="719" t="s">
        <v>48</v>
      </c>
      <c r="X32" s="720"/>
      <c r="Y32" s="721" t="s">
        <v>565</v>
      </c>
      <c r="Z32" s="722"/>
      <c r="AA32" s="719" t="s">
        <v>48</v>
      </c>
      <c r="AB32" s="720"/>
      <c r="AC32" s="723" t="s">
        <v>566</v>
      </c>
      <c r="AD32" s="718"/>
      <c r="AE32" s="724" t="s">
        <v>48</v>
      </c>
      <c r="AF32" s="725"/>
      <c r="AG32" s="719" t="s">
        <v>48</v>
      </c>
      <c r="AH32" s="4"/>
      <c r="AI32" s="192" t="s">
        <v>544</v>
      </c>
      <c r="AJ32" s="714" t="s">
        <v>48</v>
      </c>
      <c r="AK32" s="715"/>
      <c r="AL32" s="716" t="s">
        <v>48</v>
      </c>
      <c r="AM32" s="715"/>
      <c r="AN32" s="716" t="s">
        <v>48</v>
      </c>
      <c r="AO32" s="715"/>
      <c r="AP32" s="716" t="s">
        <v>48</v>
      </c>
      <c r="AQ32" s="715"/>
      <c r="AR32" s="716" t="s">
        <v>48</v>
      </c>
      <c r="AS32" s="715"/>
      <c r="AT32" s="716" t="s">
        <v>48</v>
      </c>
      <c r="AU32" s="715"/>
      <c r="AV32" s="716" t="s">
        <v>48</v>
      </c>
      <c r="AW32" s="475"/>
      <c r="AX32" s="192" t="s">
        <v>544</v>
      </c>
      <c r="AY32" s="714" t="s">
        <v>48</v>
      </c>
      <c r="AZ32" s="715"/>
      <c r="BA32" s="716" t="s">
        <v>48</v>
      </c>
      <c r="BB32" s="715"/>
      <c r="BC32" s="716" t="s">
        <v>48</v>
      </c>
      <c r="BD32" s="715"/>
      <c r="BE32" s="716" t="s">
        <v>48</v>
      </c>
      <c r="BF32" s="715"/>
      <c r="BG32" s="716" t="s">
        <v>48</v>
      </c>
      <c r="BH32" s="715"/>
      <c r="BI32" s="716" t="s">
        <v>48</v>
      </c>
      <c r="BJ32" s="715"/>
      <c r="BK32" s="716" t="s">
        <v>48</v>
      </c>
      <c r="BL32" s="475"/>
      <c r="BM32" s="192" t="s">
        <v>544</v>
      </c>
      <c r="BN32" s="714" t="s">
        <v>48</v>
      </c>
      <c r="BO32" s="715"/>
      <c r="BP32" s="716" t="s">
        <v>48</v>
      </c>
      <c r="BQ32" s="715"/>
      <c r="BR32" s="716" t="s">
        <v>48</v>
      </c>
      <c r="BS32" s="715"/>
      <c r="BT32" s="716" t="s">
        <v>48</v>
      </c>
      <c r="BU32" s="715"/>
      <c r="BV32" s="716" t="s">
        <v>48</v>
      </c>
      <c r="BW32" s="715"/>
      <c r="BX32" s="716" t="s">
        <v>48</v>
      </c>
      <c r="BY32" s="715"/>
      <c r="BZ32" s="716" t="s">
        <v>48</v>
      </c>
      <c r="CA32" s="475"/>
      <c r="CB32" s="192" t="s">
        <v>544</v>
      </c>
      <c r="CC32" s="714" t="s">
        <v>48</v>
      </c>
      <c r="CD32" s="715"/>
      <c r="CE32" s="716" t="s">
        <v>48</v>
      </c>
      <c r="CF32" s="715"/>
      <c r="CG32" s="716" t="s">
        <v>48</v>
      </c>
      <c r="CH32" s="715"/>
      <c r="CI32" s="716" t="s">
        <v>48</v>
      </c>
      <c r="CJ32" s="715"/>
      <c r="CK32" s="716" t="s">
        <v>48</v>
      </c>
      <c r="CL32" s="715"/>
      <c r="CM32" s="716" t="s">
        <v>48</v>
      </c>
      <c r="CN32" s="715"/>
      <c r="CO32" s="716" t="s">
        <v>48</v>
      </c>
      <c r="CP32" s="475"/>
      <c r="CQ32" s="192" t="s">
        <v>544</v>
      </c>
      <c r="CR32" s="714" t="s">
        <v>48</v>
      </c>
      <c r="CS32" s="715"/>
      <c r="CT32" s="716" t="s">
        <v>48</v>
      </c>
      <c r="CU32" s="715"/>
      <c r="CV32" s="716" t="s">
        <v>48</v>
      </c>
      <c r="CW32" s="715"/>
      <c r="CX32" s="716" t="s">
        <v>48</v>
      </c>
      <c r="CY32" s="715"/>
      <c r="CZ32" s="716" t="s">
        <v>48</v>
      </c>
      <c r="DA32" s="715"/>
      <c r="DB32" s="716" t="s">
        <v>48</v>
      </c>
      <c r="DC32" s="715"/>
      <c r="DD32" s="716" t="s">
        <v>48</v>
      </c>
      <c r="DE32" s="56"/>
      <c r="DF32" s="162"/>
      <c r="DG32" s="162"/>
      <c r="DL32" s="340"/>
      <c r="DM32" s="340"/>
      <c r="DN32" s="340"/>
      <c r="DO32" s="340"/>
      <c r="DP32" s="340"/>
      <c r="DQ32" s="340"/>
      <c r="DR32" s="340"/>
      <c r="DS32" s="340"/>
      <c r="DT32" s="340"/>
      <c r="DU32" s="340"/>
      <c r="DV32" s="340"/>
      <c r="DW32" s="340"/>
      <c r="DX32" s="340"/>
      <c r="DY32" s="340"/>
      <c r="DZ32" s="340"/>
      <c r="EA32" s="340"/>
    </row>
    <row r="33" spans="1:145" ht="11" customHeight="1">
      <c r="A33" s="56"/>
      <c r="B33" s="739" t="s">
        <v>199</v>
      </c>
      <c r="C33" s="739"/>
      <c r="D33" s="366"/>
      <c r="E33" s="756"/>
      <c r="F33" s="756"/>
      <c r="G33" s="162"/>
      <c r="H33" s="180" t="s">
        <v>73</v>
      </c>
      <c r="I33" s="183" t="s">
        <v>217</v>
      </c>
      <c r="J33" s="180" t="s">
        <v>74</v>
      </c>
      <c r="K33" s="182" t="str">
        <f>"1-2"</f>
        <v>1-2</v>
      </c>
      <c r="L33" s="56"/>
      <c r="M33" s="180" t="s">
        <v>14</v>
      </c>
      <c r="N33" s="770" t="s">
        <v>126</v>
      </c>
      <c r="O33" s="770"/>
      <c r="P33" s="770"/>
      <c r="Q33" s="764"/>
      <c r="R33" s="764"/>
      <c r="S33" s="468"/>
      <c r="T33" s="194" t="s">
        <v>156</v>
      </c>
      <c r="U33" s="735"/>
      <c r="V33" s="722"/>
      <c r="W33" s="719"/>
      <c r="X33" s="720"/>
      <c r="Y33" s="721"/>
      <c r="Z33" s="722"/>
      <c r="AA33" s="719"/>
      <c r="AB33" s="720"/>
      <c r="AC33" s="723"/>
      <c r="AD33" s="718"/>
      <c r="AE33" s="724"/>
      <c r="AF33" s="725"/>
      <c r="AG33" s="719"/>
      <c r="AH33" s="4"/>
      <c r="AI33" s="194" t="s">
        <v>156</v>
      </c>
      <c r="AJ33" s="714"/>
      <c r="AK33" s="715"/>
      <c r="AL33" s="716"/>
      <c r="AM33" s="715"/>
      <c r="AN33" s="716"/>
      <c r="AO33" s="715"/>
      <c r="AP33" s="716"/>
      <c r="AQ33" s="715"/>
      <c r="AR33" s="716"/>
      <c r="AS33" s="715"/>
      <c r="AT33" s="716"/>
      <c r="AU33" s="715"/>
      <c r="AV33" s="716"/>
      <c r="AW33" s="475"/>
      <c r="AX33" s="194" t="s">
        <v>156</v>
      </c>
      <c r="AY33" s="714"/>
      <c r="AZ33" s="715"/>
      <c r="BA33" s="716"/>
      <c r="BB33" s="715"/>
      <c r="BC33" s="716"/>
      <c r="BD33" s="715"/>
      <c r="BE33" s="716"/>
      <c r="BF33" s="715"/>
      <c r="BG33" s="716"/>
      <c r="BH33" s="715"/>
      <c r="BI33" s="716"/>
      <c r="BJ33" s="715"/>
      <c r="BK33" s="716"/>
      <c r="BL33" s="475"/>
      <c r="BM33" s="194" t="s">
        <v>156</v>
      </c>
      <c r="BN33" s="714"/>
      <c r="BO33" s="715"/>
      <c r="BP33" s="716"/>
      <c r="BQ33" s="715"/>
      <c r="BR33" s="716"/>
      <c r="BS33" s="715"/>
      <c r="BT33" s="716"/>
      <c r="BU33" s="715"/>
      <c r="BV33" s="716"/>
      <c r="BW33" s="715"/>
      <c r="BX33" s="716"/>
      <c r="BY33" s="715"/>
      <c r="BZ33" s="716"/>
      <c r="CA33" s="475"/>
      <c r="CB33" s="194" t="s">
        <v>156</v>
      </c>
      <c r="CC33" s="714"/>
      <c r="CD33" s="715"/>
      <c r="CE33" s="716"/>
      <c r="CF33" s="715"/>
      <c r="CG33" s="716"/>
      <c r="CH33" s="715"/>
      <c r="CI33" s="716"/>
      <c r="CJ33" s="715"/>
      <c r="CK33" s="716"/>
      <c r="CL33" s="715"/>
      <c r="CM33" s="716"/>
      <c r="CN33" s="715"/>
      <c r="CO33" s="716"/>
      <c r="CP33" s="475"/>
      <c r="CQ33" s="194" t="s">
        <v>156</v>
      </c>
      <c r="CR33" s="714"/>
      <c r="CS33" s="715"/>
      <c r="CT33" s="716"/>
      <c r="CU33" s="715"/>
      <c r="CV33" s="716"/>
      <c r="CW33" s="715"/>
      <c r="CX33" s="716"/>
      <c r="CY33" s="715"/>
      <c r="CZ33" s="716"/>
      <c r="DA33" s="715"/>
      <c r="DB33" s="716"/>
      <c r="DC33" s="715"/>
      <c r="DD33" s="716"/>
      <c r="DE33" s="56"/>
      <c r="DF33" s="162"/>
      <c r="DG33" s="162"/>
      <c r="DL33" s="340"/>
      <c r="DM33" s="340"/>
      <c r="DN33" s="340"/>
      <c r="DO33" s="340"/>
      <c r="DP33" s="340"/>
      <c r="DQ33" s="340"/>
      <c r="DR33" s="340"/>
      <c r="DS33" s="340"/>
      <c r="DT33" s="340"/>
      <c r="DU33" s="340"/>
      <c r="DV33" s="340"/>
      <c r="DW33" s="340"/>
      <c r="DX33" s="340"/>
      <c r="DY33" s="340"/>
      <c r="DZ33" s="340"/>
      <c r="EA33" s="340"/>
    </row>
    <row r="34" spans="1:145" ht="11" customHeight="1">
      <c r="A34" s="56"/>
      <c r="B34" s="739"/>
      <c r="C34" s="739"/>
      <c r="D34" s="349"/>
      <c r="E34" s="741" t="s">
        <v>174</v>
      </c>
      <c r="F34" s="741"/>
      <c r="G34" s="162"/>
      <c r="H34" s="180" t="s">
        <v>37</v>
      </c>
      <c r="I34" s="183" t="s">
        <v>217</v>
      </c>
      <c r="J34" s="180" t="s">
        <v>74</v>
      </c>
      <c r="K34" s="182" t="str">
        <f>"1-2"</f>
        <v>1-2</v>
      </c>
      <c r="L34" s="56"/>
      <c r="M34" s="180" t="s">
        <v>209</v>
      </c>
      <c r="N34" s="770" t="s">
        <v>244</v>
      </c>
      <c r="O34" s="770"/>
      <c r="P34" s="770"/>
      <c r="Q34" s="764"/>
      <c r="R34" s="764"/>
      <c r="S34" s="468"/>
      <c r="T34" s="192" t="s">
        <v>548</v>
      </c>
      <c r="U34" s="735" t="s">
        <v>567</v>
      </c>
      <c r="V34" s="722"/>
      <c r="W34" s="719" t="s">
        <v>48</v>
      </c>
      <c r="X34" s="720"/>
      <c r="Y34" s="721" t="s">
        <v>567</v>
      </c>
      <c r="Z34" s="722"/>
      <c r="AA34" s="719" t="s">
        <v>48</v>
      </c>
      <c r="AB34" s="720"/>
      <c r="AC34" s="723" t="s">
        <v>48</v>
      </c>
      <c r="AD34" s="718"/>
      <c r="AE34" s="724" t="s">
        <v>48</v>
      </c>
      <c r="AF34" s="725"/>
      <c r="AG34" s="719" t="s">
        <v>48</v>
      </c>
      <c r="AH34" s="4"/>
      <c r="AI34" s="192" t="s">
        <v>548</v>
      </c>
      <c r="AJ34" s="714" t="s">
        <v>48</v>
      </c>
      <c r="AK34" s="715"/>
      <c r="AL34" s="716" t="s">
        <v>48</v>
      </c>
      <c r="AM34" s="715"/>
      <c r="AN34" s="716" t="s">
        <v>48</v>
      </c>
      <c r="AO34" s="715"/>
      <c r="AP34" s="716" t="s">
        <v>48</v>
      </c>
      <c r="AQ34" s="715"/>
      <c r="AR34" s="716" t="s">
        <v>48</v>
      </c>
      <c r="AS34" s="715"/>
      <c r="AT34" s="716" t="s">
        <v>48</v>
      </c>
      <c r="AU34" s="715"/>
      <c r="AV34" s="716" t="s">
        <v>48</v>
      </c>
      <c r="AW34" s="475"/>
      <c r="AX34" s="192" t="s">
        <v>548</v>
      </c>
      <c r="AY34" s="714" t="s">
        <v>48</v>
      </c>
      <c r="AZ34" s="715"/>
      <c r="BA34" s="716" t="s">
        <v>48</v>
      </c>
      <c r="BB34" s="715"/>
      <c r="BC34" s="716" t="s">
        <v>48</v>
      </c>
      <c r="BD34" s="715"/>
      <c r="BE34" s="716" t="s">
        <v>48</v>
      </c>
      <c r="BF34" s="715"/>
      <c r="BG34" s="716" t="s">
        <v>48</v>
      </c>
      <c r="BH34" s="715"/>
      <c r="BI34" s="716" t="s">
        <v>48</v>
      </c>
      <c r="BJ34" s="715"/>
      <c r="BK34" s="716" t="s">
        <v>48</v>
      </c>
      <c r="BL34" s="475"/>
      <c r="BM34" s="192" t="s">
        <v>548</v>
      </c>
      <c r="BN34" s="714" t="s">
        <v>48</v>
      </c>
      <c r="BO34" s="715"/>
      <c r="BP34" s="716" t="s">
        <v>48</v>
      </c>
      <c r="BQ34" s="715"/>
      <c r="BR34" s="716" t="s">
        <v>48</v>
      </c>
      <c r="BS34" s="715"/>
      <c r="BT34" s="716" t="s">
        <v>48</v>
      </c>
      <c r="BU34" s="715"/>
      <c r="BV34" s="716" t="s">
        <v>48</v>
      </c>
      <c r="BW34" s="715"/>
      <c r="BX34" s="716" t="s">
        <v>48</v>
      </c>
      <c r="BY34" s="715"/>
      <c r="BZ34" s="716" t="s">
        <v>48</v>
      </c>
      <c r="CA34" s="475"/>
      <c r="CB34" s="192" t="s">
        <v>548</v>
      </c>
      <c r="CC34" s="714" t="s">
        <v>48</v>
      </c>
      <c r="CD34" s="715"/>
      <c r="CE34" s="716" t="s">
        <v>48</v>
      </c>
      <c r="CF34" s="715"/>
      <c r="CG34" s="716" t="s">
        <v>48</v>
      </c>
      <c r="CH34" s="715"/>
      <c r="CI34" s="716" t="s">
        <v>48</v>
      </c>
      <c r="CJ34" s="715"/>
      <c r="CK34" s="716" t="s">
        <v>48</v>
      </c>
      <c r="CL34" s="715"/>
      <c r="CM34" s="716" t="s">
        <v>48</v>
      </c>
      <c r="CN34" s="715"/>
      <c r="CO34" s="716" t="s">
        <v>48</v>
      </c>
      <c r="CP34" s="475"/>
      <c r="CQ34" s="192" t="s">
        <v>548</v>
      </c>
      <c r="CR34" s="714" t="s">
        <v>48</v>
      </c>
      <c r="CS34" s="715"/>
      <c r="CT34" s="716" t="s">
        <v>48</v>
      </c>
      <c r="CU34" s="715"/>
      <c r="CV34" s="716" t="s">
        <v>48</v>
      </c>
      <c r="CW34" s="715"/>
      <c r="CX34" s="716" t="s">
        <v>48</v>
      </c>
      <c r="CY34" s="715"/>
      <c r="CZ34" s="716" t="s">
        <v>48</v>
      </c>
      <c r="DA34" s="715"/>
      <c r="DB34" s="716" t="s">
        <v>48</v>
      </c>
      <c r="DC34" s="715"/>
      <c r="DD34" s="716" t="s">
        <v>48</v>
      </c>
      <c r="DE34" s="56"/>
      <c r="DF34" s="162"/>
      <c r="DG34" s="162"/>
    </row>
    <row r="35" spans="1:145" ht="11" customHeight="1">
      <c r="A35" s="56"/>
      <c r="B35" s="742" t="s">
        <v>237</v>
      </c>
      <c r="C35" s="742"/>
      <c r="D35" s="165"/>
      <c r="E35" s="741"/>
      <c r="F35" s="741"/>
      <c r="G35" s="162"/>
      <c r="H35" s="180" t="s">
        <v>14</v>
      </c>
      <c r="I35" s="183" t="s">
        <v>217</v>
      </c>
      <c r="J35" s="180" t="s">
        <v>74</v>
      </c>
      <c r="K35" s="182" t="str">
        <f>"1-2"</f>
        <v>1-2</v>
      </c>
      <c r="L35" s="56"/>
      <c r="M35" s="180" t="s">
        <v>83</v>
      </c>
      <c r="N35" s="770" t="s">
        <v>245</v>
      </c>
      <c r="O35" s="770"/>
      <c r="P35" s="770"/>
      <c r="Q35" s="764"/>
      <c r="R35" s="764"/>
      <c r="S35" s="468"/>
      <c r="T35" s="194" t="s">
        <v>549</v>
      </c>
      <c r="U35" s="735"/>
      <c r="V35" s="722"/>
      <c r="W35" s="719"/>
      <c r="X35" s="720"/>
      <c r="Y35" s="721"/>
      <c r="Z35" s="722"/>
      <c r="AA35" s="719"/>
      <c r="AB35" s="720"/>
      <c r="AC35" s="723"/>
      <c r="AD35" s="718"/>
      <c r="AE35" s="724"/>
      <c r="AF35" s="725"/>
      <c r="AG35" s="719"/>
      <c r="AH35" s="4"/>
      <c r="AI35" s="194" t="s">
        <v>549</v>
      </c>
      <c r="AJ35" s="714"/>
      <c r="AK35" s="715"/>
      <c r="AL35" s="716"/>
      <c r="AM35" s="715"/>
      <c r="AN35" s="716"/>
      <c r="AO35" s="715"/>
      <c r="AP35" s="716"/>
      <c r="AQ35" s="715"/>
      <c r="AR35" s="716"/>
      <c r="AS35" s="715"/>
      <c r="AT35" s="716"/>
      <c r="AU35" s="715"/>
      <c r="AV35" s="716"/>
      <c r="AW35" s="475"/>
      <c r="AX35" s="194" t="s">
        <v>549</v>
      </c>
      <c r="AY35" s="714"/>
      <c r="AZ35" s="715"/>
      <c r="BA35" s="716"/>
      <c r="BB35" s="715"/>
      <c r="BC35" s="716"/>
      <c r="BD35" s="715"/>
      <c r="BE35" s="716"/>
      <c r="BF35" s="715"/>
      <c r="BG35" s="716"/>
      <c r="BH35" s="715"/>
      <c r="BI35" s="716"/>
      <c r="BJ35" s="715"/>
      <c r="BK35" s="716"/>
      <c r="BL35" s="475"/>
      <c r="BM35" s="194" t="s">
        <v>549</v>
      </c>
      <c r="BN35" s="714"/>
      <c r="BO35" s="715"/>
      <c r="BP35" s="716"/>
      <c r="BQ35" s="715"/>
      <c r="BR35" s="716"/>
      <c r="BS35" s="715"/>
      <c r="BT35" s="716"/>
      <c r="BU35" s="715"/>
      <c r="BV35" s="716"/>
      <c r="BW35" s="715"/>
      <c r="BX35" s="716"/>
      <c r="BY35" s="715"/>
      <c r="BZ35" s="716"/>
      <c r="CA35" s="475"/>
      <c r="CB35" s="194" t="s">
        <v>549</v>
      </c>
      <c r="CC35" s="714"/>
      <c r="CD35" s="715"/>
      <c r="CE35" s="716"/>
      <c r="CF35" s="715"/>
      <c r="CG35" s="716"/>
      <c r="CH35" s="715"/>
      <c r="CI35" s="716"/>
      <c r="CJ35" s="715"/>
      <c r="CK35" s="716"/>
      <c r="CL35" s="715"/>
      <c r="CM35" s="716"/>
      <c r="CN35" s="715"/>
      <c r="CO35" s="716"/>
      <c r="CP35" s="475"/>
      <c r="CQ35" s="194" t="s">
        <v>549</v>
      </c>
      <c r="CR35" s="714"/>
      <c r="CS35" s="715"/>
      <c r="CT35" s="716"/>
      <c r="CU35" s="715"/>
      <c r="CV35" s="716"/>
      <c r="CW35" s="715"/>
      <c r="CX35" s="716"/>
      <c r="CY35" s="715"/>
      <c r="CZ35" s="716"/>
      <c r="DA35" s="715"/>
      <c r="DB35" s="716"/>
      <c r="DC35" s="715"/>
      <c r="DD35" s="716"/>
      <c r="DE35" s="56"/>
      <c r="DF35" s="162"/>
      <c r="DG35" s="162"/>
    </row>
    <row r="36" spans="1:145" ht="11" customHeight="1">
      <c r="A36" s="56"/>
      <c r="B36" s="742"/>
      <c r="C36" s="742"/>
      <c r="D36" s="358"/>
      <c r="E36" s="740" t="s">
        <v>173</v>
      </c>
      <c r="F36" s="740" t="s">
        <v>187</v>
      </c>
      <c r="G36" s="162"/>
      <c r="H36" s="180" t="s">
        <v>209</v>
      </c>
      <c r="I36" s="183" t="s">
        <v>218</v>
      </c>
      <c r="J36" s="180" t="s">
        <v>74</v>
      </c>
      <c r="K36" s="182" t="str">
        <f>"1-2"</f>
        <v>1-2</v>
      </c>
      <c r="L36" s="56"/>
      <c r="M36" s="180" t="s">
        <v>247</v>
      </c>
      <c r="N36" s="770" t="s">
        <v>248</v>
      </c>
      <c r="O36" s="770"/>
      <c r="P36" s="770"/>
      <c r="Q36" s="367"/>
      <c r="R36" s="367"/>
      <c r="S36" s="56"/>
      <c r="T36" s="191" t="s">
        <v>550</v>
      </c>
      <c r="U36" s="735" t="s">
        <v>551</v>
      </c>
      <c r="V36" s="722"/>
      <c r="W36" s="719" t="s">
        <v>48</v>
      </c>
      <c r="X36" s="720"/>
      <c r="Y36" s="721" t="s">
        <v>551</v>
      </c>
      <c r="Z36" s="722"/>
      <c r="AA36" s="719" t="s">
        <v>48</v>
      </c>
      <c r="AB36" s="720"/>
      <c r="AC36" s="723" t="s">
        <v>551</v>
      </c>
      <c r="AD36" s="718"/>
      <c r="AE36" s="724" t="s">
        <v>551</v>
      </c>
      <c r="AF36" s="725"/>
      <c r="AG36" s="311" t="s">
        <v>48</v>
      </c>
      <c r="AH36" s="4"/>
      <c r="AI36" s="191" t="s">
        <v>550</v>
      </c>
      <c r="AJ36" s="714" t="s">
        <v>48</v>
      </c>
      <c r="AK36" s="715"/>
      <c r="AL36" s="716" t="s">
        <v>48</v>
      </c>
      <c r="AM36" s="715"/>
      <c r="AN36" s="716" t="s">
        <v>48</v>
      </c>
      <c r="AO36" s="715"/>
      <c r="AP36" s="716" t="s">
        <v>48</v>
      </c>
      <c r="AQ36" s="715"/>
      <c r="AR36" s="716" t="s">
        <v>48</v>
      </c>
      <c r="AS36" s="715"/>
      <c r="AT36" s="716" t="s">
        <v>48</v>
      </c>
      <c r="AU36" s="715"/>
      <c r="AV36" s="310" t="s">
        <v>48</v>
      </c>
      <c r="AW36" s="475"/>
      <c r="AX36" s="191" t="s">
        <v>550</v>
      </c>
      <c r="AY36" s="714" t="s">
        <v>48</v>
      </c>
      <c r="AZ36" s="715"/>
      <c r="BA36" s="716" t="s">
        <v>48</v>
      </c>
      <c r="BB36" s="715"/>
      <c r="BC36" s="716" t="s">
        <v>48</v>
      </c>
      <c r="BD36" s="715"/>
      <c r="BE36" s="716" t="s">
        <v>48</v>
      </c>
      <c r="BF36" s="715"/>
      <c r="BG36" s="716" t="s">
        <v>48</v>
      </c>
      <c r="BH36" s="715"/>
      <c r="BI36" s="716" t="s">
        <v>48</v>
      </c>
      <c r="BJ36" s="715"/>
      <c r="BK36" s="334" t="s">
        <v>48</v>
      </c>
      <c r="BL36" s="475"/>
      <c r="BM36" s="191" t="s">
        <v>550</v>
      </c>
      <c r="BN36" s="714" t="s">
        <v>48</v>
      </c>
      <c r="BO36" s="715"/>
      <c r="BP36" s="716" t="s">
        <v>48</v>
      </c>
      <c r="BQ36" s="715"/>
      <c r="BR36" s="716" t="s">
        <v>48</v>
      </c>
      <c r="BS36" s="715"/>
      <c r="BT36" s="716" t="s">
        <v>48</v>
      </c>
      <c r="BU36" s="715"/>
      <c r="BV36" s="716" t="s">
        <v>48</v>
      </c>
      <c r="BW36" s="715"/>
      <c r="BX36" s="716" t="s">
        <v>48</v>
      </c>
      <c r="BY36" s="715"/>
      <c r="BZ36" s="334" t="s">
        <v>48</v>
      </c>
      <c r="CA36" s="475"/>
      <c r="CB36" s="191" t="s">
        <v>550</v>
      </c>
      <c r="CC36" s="714" t="s">
        <v>48</v>
      </c>
      <c r="CD36" s="715"/>
      <c r="CE36" s="716" t="s">
        <v>48</v>
      </c>
      <c r="CF36" s="715"/>
      <c r="CG36" s="716" t="s">
        <v>48</v>
      </c>
      <c r="CH36" s="715"/>
      <c r="CI36" s="716" t="s">
        <v>48</v>
      </c>
      <c r="CJ36" s="715"/>
      <c r="CK36" s="716" t="s">
        <v>48</v>
      </c>
      <c r="CL36" s="715"/>
      <c r="CM36" s="716" t="s">
        <v>48</v>
      </c>
      <c r="CN36" s="715"/>
      <c r="CO36" s="334" t="s">
        <v>48</v>
      </c>
      <c r="CP36" s="475"/>
      <c r="CQ36" s="191" t="s">
        <v>550</v>
      </c>
      <c r="CR36" s="714" t="s">
        <v>48</v>
      </c>
      <c r="CS36" s="715"/>
      <c r="CT36" s="716" t="s">
        <v>48</v>
      </c>
      <c r="CU36" s="715"/>
      <c r="CV36" s="716" t="s">
        <v>48</v>
      </c>
      <c r="CW36" s="715"/>
      <c r="CX36" s="716" t="s">
        <v>48</v>
      </c>
      <c r="CY36" s="715"/>
      <c r="CZ36" s="716" t="s">
        <v>48</v>
      </c>
      <c r="DA36" s="715"/>
      <c r="DB36" s="716" t="s">
        <v>48</v>
      </c>
      <c r="DC36" s="715"/>
      <c r="DD36" s="334" t="s">
        <v>48</v>
      </c>
      <c r="DE36" s="56"/>
      <c r="DF36" s="162"/>
      <c r="DG36" s="162"/>
    </row>
    <row r="37" spans="1:145" ht="11" customHeight="1">
      <c r="A37" s="56"/>
      <c r="B37" s="739" t="s">
        <v>169</v>
      </c>
      <c r="C37" s="739"/>
      <c r="D37" s="362"/>
      <c r="E37" s="740"/>
      <c r="F37" s="740"/>
      <c r="G37" s="162"/>
      <c r="H37" s="744" t="s">
        <v>219</v>
      </c>
      <c r="I37" s="745" t="s">
        <v>67</v>
      </c>
      <c r="J37" s="745" t="s">
        <v>66</v>
      </c>
      <c r="K37" s="746" t="s">
        <v>68</v>
      </c>
      <c r="L37" s="56"/>
      <c r="M37" s="180" t="s">
        <v>249</v>
      </c>
      <c r="N37" s="770" t="s">
        <v>606</v>
      </c>
      <c r="O37" s="770"/>
      <c r="P37" s="770"/>
      <c r="Q37" s="763" t="s">
        <v>260</v>
      </c>
      <c r="R37" s="763"/>
      <c r="S37" s="467"/>
      <c r="T37" s="162"/>
      <c r="U37" s="707" t="s">
        <v>561</v>
      </c>
      <c r="V37" s="707"/>
      <c r="W37" s="707" t="s">
        <v>553</v>
      </c>
      <c r="X37" s="707"/>
      <c r="Y37" s="707" t="s">
        <v>554</v>
      </c>
      <c r="Z37" s="707"/>
      <c r="AA37" s="707" t="s">
        <v>553</v>
      </c>
      <c r="AB37" s="707"/>
      <c r="AC37" s="707" t="s">
        <v>561</v>
      </c>
      <c r="AD37" s="707"/>
      <c r="AE37" s="707" t="s">
        <v>552</v>
      </c>
      <c r="AF37" s="707"/>
      <c r="AG37" s="350" t="s">
        <v>553</v>
      </c>
      <c r="AH37" s="4"/>
      <c r="AI37" s="162"/>
      <c r="AJ37" s="707" t="s">
        <v>561</v>
      </c>
      <c r="AK37" s="707"/>
      <c r="AL37" s="707" t="s">
        <v>553</v>
      </c>
      <c r="AM37" s="707"/>
      <c r="AN37" s="707" t="s">
        <v>554</v>
      </c>
      <c r="AO37" s="707"/>
      <c r="AP37" s="707" t="s">
        <v>553</v>
      </c>
      <c r="AQ37" s="707"/>
      <c r="AR37" s="707" t="s">
        <v>561</v>
      </c>
      <c r="AS37" s="707"/>
      <c r="AT37" s="707" t="s">
        <v>552</v>
      </c>
      <c r="AU37" s="707"/>
      <c r="AV37" s="350" t="s">
        <v>553</v>
      </c>
      <c r="AW37" s="463"/>
      <c r="AX37" s="162"/>
      <c r="AY37" s="707" t="s">
        <v>561</v>
      </c>
      <c r="AZ37" s="707"/>
      <c r="BA37" s="707" t="s">
        <v>553</v>
      </c>
      <c r="BB37" s="707"/>
      <c r="BC37" s="707" t="s">
        <v>554</v>
      </c>
      <c r="BD37" s="707"/>
      <c r="BE37" s="707" t="s">
        <v>553</v>
      </c>
      <c r="BF37" s="707"/>
      <c r="BG37" s="707" t="s">
        <v>561</v>
      </c>
      <c r="BH37" s="707"/>
      <c r="BI37" s="707" t="s">
        <v>552</v>
      </c>
      <c r="BJ37" s="707"/>
      <c r="BK37" s="350" t="s">
        <v>553</v>
      </c>
      <c r="BL37" s="463"/>
      <c r="BM37" s="162"/>
      <c r="BN37" s="707" t="s">
        <v>561</v>
      </c>
      <c r="BO37" s="707"/>
      <c r="BP37" s="707" t="s">
        <v>553</v>
      </c>
      <c r="BQ37" s="707"/>
      <c r="BR37" s="707" t="s">
        <v>554</v>
      </c>
      <c r="BS37" s="707"/>
      <c r="BT37" s="707" t="s">
        <v>553</v>
      </c>
      <c r="BU37" s="707"/>
      <c r="BV37" s="707" t="s">
        <v>561</v>
      </c>
      <c r="BW37" s="707"/>
      <c r="BX37" s="707" t="s">
        <v>552</v>
      </c>
      <c r="BY37" s="707"/>
      <c r="BZ37" s="350" t="s">
        <v>553</v>
      </c>
      <c r="CA37" s="463"/>
      <c r="CB37" s="162"/>
      <c r="CC37" s="707" t="s">
        <v>561</v>
      </c>
      <c r="CD37" s="707"/>
      <c r="CE37" s="707" t="s">
        <v>553</v>
      </c>
      <c r="CF37" s="707"/>
      <c r="CG37" s="707" t="s">
        <v>554</v>
      </c>
      <c r="CH37" s="707"/>
      <c r="CI37" s="707" t="s">
        <v>553</v>
      </c>
      <c r="CJ37" s="707"/>
      <c r="CK37" s="707" t="s">
        <v>561</v>
      </c>
      <c r="CL37" s="707"/>
      <c r="CM37" s="707" t="s">
        <v>552</v>
      </c>
      <c r="CN37" s="707"/>
      <c r="CO37" s="350" t="s">
        <v>553</v>
      </c>
      <c r="CP37" s="463"/>
      <c r="CQ37" s="162"/>
      <c r="CR37" s="707" t="s">
        <v>561</v>
      </c>
      <c r="CS37" s="707"/>
      <c r="CT37" s="707" t="s">
        <v>553</v>
      </c>
      <c r="CU37" s="707"/>
      <c r="CV37" s="707" t="s">
        <v>554</v>
      </c>
      <c r="CW37" s="707"/>
      <c r="CX37" s="707" t="s">
        <v>553</v>
      </c>
      <c r="CY37" s="707"/>
      <c r="CZ37" s="707" t="s">
        <v>561</v>
      </c>
      <c r="DA37" s="707"/>
      <c r="DB37" s="707" t="s">
        <v>552</v>
      </c>
      <c r="DC37" s="707"/>
      <c r="DD37" s="350" t="s">
        <v>553</v>
      </c>
      <c r="DE37" s="56"/>
      <c r="DF37" s="162"/>
      <c r="DG37" s="162"/>
      <c r="DN37" s="337"/>
      <c r="DO37" s="337"/>
      <c r="DP37" s="337"/>
      <c r="DQ37" s="337"/>
      <c r="DR37" s="337"/>
      <c r="DS37" s="337"/>
      <c r="DT37" s="337"/>
    </row>
    <row r="38" spans="1:145" ht="11" customHeight="1">
      <c r="A38" s="56"/>
      <c r="B38" s="739"/>
      <c r="C38" s="739"/>
      <c r="D38" s="358"/>
      <c r="E38" s="741" t="s">
        <v>175</v>
      </c>
      <c r="F38" s="741" t="s">
        <v>188</v>
      </c>
      <c r="G38" s="162"/>
      <c r="H38" s="744"/>
      <c r="I38" s="745"/>
      <c r="J38" s="745"/>
      <c r="K38" s="746"/>
      <c r="L38" s="56"/>
      <c r="M38" s="162"/>
      <c r="N38" s="162"/>
      <c r="O38" s="162"/>
      <c r="P38" s="162"/>
      <c r="Q38" s="766" t="s">
        <v>261</v>
      </c>
      <c r="R38" s="766"/>
      <c r="S38" s="469"/>
      <c r="T38" s="708" t="s">
        <v>82</v>
      </c>
      <c r="U38" s="710" t="s">
        <v>27</v>
      </c>
      <c r="V38" s="710"/>
      <c r="W38" s="710" t="s">
        <v>28</v>
      </c>
      <c r="X38" s="710"/>
      <c r="Y38" s="710" t="s">
        <v>29</v>
      </c>
      <c r="Z38" s="710"/>
      <c r="AA38" s="710" t="s">
        <v>30</v>
      </c>
      <c r="AB38" s="710"/>
      <c r="AC38" s="710" t="s">
        <v>31</v>
      </c>
      <c r="AD38" s="710"/>
      <c r="AE38" s="710" t="s">
        <v>32</v>
      </c>
      <c r="AF38" s="710"/>
      <c r="AG38" s="710" t="s">
        <v>26</v>
      </c>
      <c r="AH38" s="4"/>
      <c r="AI38" s="708" t="s">
        <v>82</v>
      </c>
      <c r="AJ38" s="710" t="s">
        <v>27</v>
      </c>
      <c r="AK38" s="710"/>
      <c r="AL38" s="710" t="s">
        <v>28</v>
      </c>
      <c r="AM38" s="710"/>
      <c r="AN38" s="710" t="s">
        <v>29</v>
      </c>
      <c r="AO38" s="710"/>
      <c r="AP38" s="710" t="s">
        <v>30</v>
      </c>
      <c r="AQ38" s="710"/>
      <c r="AR38" s="710" t="s">
        <v>31</v>
      </c>
      <c r="AS38" s="710"/>
      <c r="AT38" s="710" t="s">
        <v>32</v>
      </c>
      <c r="AU38" s="710"/>
      <c r="AV38" s="710" t="s">
        <v>26</v>
      </c>
      <c r="AW38" s="473"/>
      <c r="AX38" s="708" t="s">
        <v>82</v>
      </c>
      <c r="AY38" s="710" t="s">
        <v>27</v>
      </c>
      <c r="AZ38" s="710"/>
      <c r="BA38" s="710" t="s">
        <v>28</v>
      </c>
      <c r="BB38" s="710"/>
      <c r="BC38" s="710" t="s">
        <v>29</v>
      </c>
      <c r="BD38" s="710"/>
      <c r="BE38" s="710" t="s">
        <v>30</v>
      </c>
      <c r="BF38" s="710"/>
      <c r="BG38" s="710" t="s">
        <v>31</v>
      </c>
      <c r="BH38" s="710"/>
      <c r="BI38" s="710" t="s">
        <v>32</v>
      </c>
      <c r="BJ38" s="710"/>
      <c r="BK38" s="710" t="s">
        <v>26</v>
      </c>
      <c r="BL38" s="473"/>
      <c r="BM38" s="708" t="s">
        <v>82</v>
      </c>
      <c r="BN38" s="710" t="s">
        <v>27</v>
      </c>
      <c r="BO38" s="710"/>
      <c r="BP38" s="710" t="s">
        <v>28</v>
      </c>
      <c r="BQ38" s="710"/>
      <c r="BR38" s="710" t="s">
        <v>29</v>
      </c>
      <c r="BS38" s="710"/>
      <c r="BT38" s="710" t="s">
        <v>30</v>
      </c>
      <c r="BU38" s="710"/>
      <c r="BV38" s="710" t="s">
        <v>31</v>
      </c>
      <c r="BW38" s="710"/>
      <c r="BX38" s="710" t="s">
        <v>32</v>
      </c>
      <c r="BY38" s="710"/>
      <c r="BZ38" s="710" t="s">
        <v>26</v>
      </c>
      <c r="CA38" s="473"/>
      <c r="CB38" s="708" t="s">
        <v>82</v>
      </c>
      <c r="CC38" s="710" t="s">
        <v>27</v>
      </c>
      <c r="CD38" s="710"/>
      <c r="CE38" s="710" t="s">
        <v>28</v>
      </c>
      <c r="CF38" s="710"/>
      <c r="CG38" s="710" t="s">
        <v>29</v>
      </c>
      <c r="CH38" s="710"/>
      <c r="CI38" s="710" t="s">
        <v>30</v>
      </c>
      <c r="CJ38" s="710"/>
      <c r="CK38" s="710" t="s">
        <v>31</v>
      </c>
      <c r="CL38" s="710"/>
      <c r="CM38" s="710" t="s">
        <v>32</v>
      </c>
      <c r="CN38" s="710"/>
      <c r="CO38" s="710" t="s">
        <v>26</v>
      </c>
      <c r="CP38" s="473"/>
      <c r="CQ38" s="708" t="s">
        <v>82</v>
      </c>
      <c r="CR38" s="710" t="s">
        <v>27</v>
      </c>
      <c r="CS38" s="710"/>
      <c r="CT38" s="710" t="s">
        <v>28</v>
      </c>
      <c r="CU38" s="710"/>
      <c r="CV38" s="710" t="s">
        <v>29</v>
      </c>
      <c r="CW38" s="710"/>
      <c r="CX38" s="710" t="s">
        <v>30</v>
      </c>
      <c r="CY38" s="710"/>
      <c r="CZ38" s="710" t="s">
        <v>31</v>
      </c>
      <c r="DA38" s="710"/>
      <c r="DB38" s="710" t="s">
        <v>32</v>
      </c>
      <c r="DC38" s="710"/>
      <c r="DD38" s="710" t="s">
        <v>26</v>
      </c>
      <c r="DE38" s="56"/>
      <c r="DF38" s="162"/>
      <c r="DG38" s="162"/>
      <c r="DN38" s="337"/>
      <c r="DO38" s="337"/>
      <c r="DP38" s="337"/>
      <c r="DQ38" s="337"/>
      <c r="DR38" s="337"/>
      <c r="DS38" s="337"/>
      <c r="DT38" s="337"/>
    </row>
    <row r="39" spans="1:145" ht="11" customHeight="1">
      <c r="A39" s="56"/>
      <c r="B39" s="742" t="s">
        <v>235</v>
      </c>
      <c r="C39" s="742" t="s">
        <v>236</v>
      </c>
      <c r="D39" s="362"/>
      <c r="E39" s="741"/>
      <c r="F39" s="741"/>
      <c r="G39" s="162"/>
      <c r="H39" s="180" t="s">
        <v>13</v>
      </c>
      <c r="I39" s="184" t="s">
        <v>38</v>
      </c>
      <c r="J39" s="306" t="s">
        <v>48</v>
      </c>
      <c r="K39" s="182" t="s">
        <v>48</v>
      </c>
      <c r="L39" s="56"/>
      <c r="M39" s="162"/>
      <c r="N39" s="162"/>
      <c r="O39" s="162"/>
      <c r="P39" s="162"/>
      <c r="Q39" s="766"/>
      <c r="R39" s="766"/>
      <c r="S39" s="469"/>
      <c r="T39" s="709"/>
      <c r="U39" s="710"/>
      <c r="V39" s="710"/>
      <c r="W39" s="710"/>
      <c r="X39" s="710"/>
      <c r="Y39" s="710"/>
      <c r="Z39" s="710"/>
      <c r="AA39" s="710"/>
      <c r="AB39" s="710"/>
      <c r="AC39" s="710"/>
      <c r="AD39" s="710"/>
      <c r="AE39" s="710"/>
      <c r="AF39" s="710"/>
      <c r="AG39" s="710"/>
      <c r="AH39" s="4"/>
      <c r="AI39" s="709"/>
      <c r="AJ39" s="710"/>
      <c r="AK39" s="710"/>
      <c r="AL39" s="710"/>
      <c r="AM39" s="710"/>
      <c r="AN39" s="710"/>
      <c r="AO39" s="710"/>
      <c r="AP39" s="710"/>
      <c r="AQ39" s="710"/>
      <c r="AR39" s="710"/>
      <c r="AS39" s="710"/>
      <c r="AT39" s="710"/>
      <c r="AU39" s="710"/>
      <c r="AV39" s="710"/>
      <c r="AW39" s="473"/>
      <c r="AX39" s="709"/>
      <c r="AY39" s="710"/>
      <c r="AZ39" s="710"/>
      <c r="BA39" s="710"/>
      <c r="BB39" s="710"/>
      <c r="BC39" s="710"/>
      <c r="BD39" s="710"/>
      <c r="BE39" s="710"/>
      <c r="BF39" s="710"/>
      <c r="BG39" s="710"/>
      <c r="BH39" s="710"/>
      <c r="BI39" s="710"/>
      <c r="BJ39" s="710"/>
      <c r="BK39" s="710"/>
      <c r="BL39" s="473"/>
      <c r="BM39" s="709"/>
      <c r="BN39" s="710"/>
      <c r="BO39" s="710"/>
      <c r="BP39" s="710"/>
      <c r="BQ39" s="710"/>
      <c r="BR39" s="710"/>
      <c r="BS39" s="710"/>
      <c r="BT39" s="710"/>
      <c r="BU39" s="710"/>
      <c r="BV39" s="710"/>
      <c r="BW39" s="710"/>
      <c r="BX39" s="710"/>
      <c r="BY39" s="710"/>
      <c r="BZ39" s="710"/>
      <c r="CA39" s="473"/>
      <c r="CB39" s="709"/>
      <c r="CC39" s="710"/>
      <c r="CD39" s="710"/>
      <c r="CE39" s="710"/>
      <c r="CF39" s="710"/>
      <c r="CG39" s="710"/>
      <c r="CH39" s="710"/>
      <c r="CI39" s="710"/>
      <c r="CJ39" s="710"/>
      <c r="CK39" s="710"/>
      <c r="CL39" s="710"/>
      <c r="CM39" s="710"/>
      <c r="CN39" s="710"/>
      <c r="CO39" s="710"/>
      <c r="CP39" s="473"/>
      <c r="CQ39" s="709"/>
      <c r="CR39" s="710"/>
      <c r="CS39" s="710"/>
      <c r="CT39" s="710"/>
      <c r="CU39" s="710"/>
      <c r="CV39" s="710"/>
      <c r="CW39" s="710"/>
      <c r="CX39" s="710"/>
      <c r="CY39" s="710"/>
      <c r="CZ39" s="710"/>
      <c r="DA39" s="710"/>
      <c r="DB39" s="710"/>
      <c r="DC39" s="710"/>
      <c r="DD39" s="710"/>
      <c r="DE39" s="56"/>
      <c r="DF39" s="162"/>
      <c r="DG39" s="162"/>
      <c r="DN39" s="337"/>
      <c r="DO39" s="337"/>
      <c r="DP39" s="337"/>
      <c r="DQ39" s="337"/>
      <c r="DR39" s="337"/>
      <c r="DS39" s="337"/>
      <c r="DT39" s="337"/>
    </row>
    <row r="40" spans="1:145" ht="11" customHeight="1">
      <c r="A40" s="56"/>
      <c r="B40" s="742"/>
      <c r="C40" s="742"/>
      <c r="D40" s="358"/>
      <c r="E40" s="740" t="s">
        <v>75</v>
      </c>
      <c r="F40" s="740" t="s">
        <v>190</v>
      </c>
      <c r="G40" s="162"/>
      <c r="H40" s="180" t="s">
        <v>21</v>
      </c>
      <c r="I40" s="180" t="s">
        <v>216</v>
      </c>
      <c r="J40" s="306" t="s">
        <v>48</v>
      </c>
      <c r="K40" s="182" t="s">
        <v>48</v>
      </c>
      <c r="L40" s="56"/>
      <c r="M40" s="163"/>
      <c r="N40" s="163"/>
      <c r="O40" s="164"/>
      <c r="P40" s="163"/>
      <c r="Q40" s="766"/>
      <c r="R40" s="766"/>
      <c r="S40" s="469"/>
      <c r="T40" s="193" t="s">
        <v>537</v>
      </c>
      <c r="U40" s="726" t="s">
        <v>538</v>
      </c>
      <c r="V40" s="727"/>
      <c r="W40" s="728" t="s">
        <v>48</v>
      </c>
      <c r="X40" s="729"/>
      <c r="Y40" s="730" t="s">
        <v>538</v>
      </c>
      <c r="Z40" s="731"/>
      <c r="AA40" s="728" t="s">
        <v>48</v>
      </c>
      <c r="AB40" s="729"/>
      <c r="AC40" s="732" t="s">
        <v>538</v>
      </c>
      <c r="AD40" s="727"/>
      <c r="AE40" s="733" t="s">
        <v>538</v>
      </c>
      <c r="AF40" s="734"/>
      <c r="AG40" s="312" t="s">
        <v>48</v>
      </c>
      <c r="AH40" s="4"/>
      <c r="AI40" s="193" t="s">
        <v>537</v>
      </c>
      <c r="AJ40" s="711" t="s">
        <v>48</v>
      </c>
      <c r="AK40" s="712"/>
      <c r="AL40" s="713" t="s">
        <v>48</v>
      </c>
      <c r="AM40" s="712"/>
      <c r="AN40" s="713" t="s">
        <v>48</v>
      </c>
      <c r="AO40" s="712"/>
      <c r="AP40" s="713" t="s">
        <v>48</v>
      </c>
      <c r="AQ40" s="712"/>
      <c r="AR40" s="713" t="s">
        <v>48</v>
      </c>
      <c r="AS40" s="712"/>
      <c r="AT40" s="713" t="s">
        <v>48</v>
      </c>
      <c r="AU40" s="712"/>
      <c r="AV40" s="309" t="s">
        <v>48</v>
      </c>
      <c r="AW40" s="474"/>
      <c r="AX40" s="193" t="s">
        <v>537</v>
      </c>
      <c r="AY40" s="711" t="s">
        <v>48</v>
      </c>
      <c r="AZ40" s="712"/>
      <c r="BA40" s="713" t="s">
        <v>48</v>
      </c>
      <c r="BB40" s="712"/>
      <c r="BC40" s="713" t="s">
        <v>48</v>
      </c>
      <c r="BD40" s="712"/>
      <c r="BE40" s="713" t="s">
        <v>48</v>
      </c>
      <c r="BF40" s="712"/>
      <c r="BG40" s="713" t="s">
        <v>48</v>
      </c>
      <c r="BH40" s="712"/>
      <c r="BI40" s="713" t="s">
        <v>48</v>
      </c>
      <c r="BJ40" s="712"/>
      <c r="BK40" s="335" t="s">
        <v>48</v>
      </c>
      <c r="BL40" s="474"/>
      <c r="BM40" s="193" t="s">
        <v>537</v>
      </c>
      <c r="BN40" s="711" t="s">
        <v>48</v>
      </c>
      <c r="BO40" s="712"/>
      <c r="BP40" s="713" t="s">
        <v>48</v>
      </c>
      <c r="BQ40" s="712"/>
      <c r="BR40" s="713" t="s">
        <v>48</v>
      </c>
      <c r="BS40" s="712"/>
      <c r="BT40" s="713" t="s">
        <v>48</v>
      </c>
      <c r="BU40" s="712"/>
      <c r="BV40" s="713" t="s">
        <v>48</v>
      </c>
      <c r="BW40" s="712"/>
      <c r="BX40" s="713" t="s">
        <v>48</v>
      </c>
      <c r="BY40" s="712"/>
      <c r="BZ40" s="335" t="s">
        <v>48</v>
      </c>
      <c r="CA40" s="474"/>
      <c r="CB40" s="193" t="s">
        <v>537</v>
      </c>
      <c r="CC40" s="711" t="s">
        <v>48</v>
      </c>
      <c r="CD40" s="712"/>
      <c r="CE40" s="713" t="s">
        <v>48</v>
      </c>
      <c r="CF40" s="712"/>
      <c r="CG40" s="713" t="s">
        <v>48</v>
      </c>
      <c r="CH40" s="712"/>
      <c r="CI40" s="713" t="s">
        <v>48</v>
      </c>
      <c r="CJ40" s="712"/>
      <c r="CK40" s="713" t="s">
        <v>48</v>
      </c>
      <c r="CL40" s="712"/>
      <c r="CM40" s="713" t="s">
        <v>48</v>
      </c>
      <c r="CN40" s="712"/>
      <c r="CO40" s="335" t="s">
        <v>48</v>
      </c>
      <c r="CP40" s="474"/>
      <c r="CQ40" s="193" t="s">
        <v>537</v>
      </c>
      <c r="CR40" s="711" t="s">
        <v>48</v>
      </c>
      <c r="CS40" s="712"/>
      <c r="CT40" s="713" t="s">
        <v>48</v>
      </c>
      <c r="CU40" s="712"/>
      <c r="CV40" s="713" t="s">
        <v>48</v>
      </c>
      <c r="CW40" s="712"/>
      <c r="CX40" s="713" t="s">
        <v>48</v>
      </c>
      <c r="CY40" s="712"/>
      <c r="CZ40" s="713" t="s">
        <v>48</v>
      </c>
      <c r="DA40" s="712"/>
      <c r="DB40" s="713" t="s">
        <v>48</v>
      </c>
      <c r="DC40" s="712"/>
      <c r="DD40" s="335" t="s">
        <v>48</v>
      </c>
      <c r="DE40" s="56"/>
      <c r="DF40" s="162"/>
      <c r="DG40" s="162"/>
      <c r="DN40" s="337"/>
      <c r="DO40" s="337"/>
      <c r="DP40" s="337"/>
      <c r="DQ40" s="337"/>
      <c r="DR40" s="337"/>
      <c r="DS40" s="337"/>
      <c r="DT40" s="337"/>
    </row>
    <row r="41" spans="1:145" ht="11" customHeight="1">
      <c r="A41" s="56"/>
      <c r="B41" s="368" t="s">
        <v>158</v>
      </c>
      <c r="C41" s="368" t="s">
        <v>159</v>
      </c>
      <c r="D41" s="358"/>
      <c r="E41" s="740"/>
      <c r="F41" s="740"/>
      <c r="G41" s="162"/>
      <c r="H41" s="180" t="s">
        <v>73</v>
      </c>
      <c r="I41" s="183" t="s">
        <v>217</v>
      </c>
      <c r="J41" s="306" t="s">
        <v>48</v>
      </c>
      <c r="K41" s="182" t="s">
        <v>48</v>
      </c>
      <c r="L41" s="56"/>
      <c r="M41" s="161"/>
      <c r="N41" s="56"/>
      <c r="O41" s="56"/>
      <c r="P41" s="56"/>
      <c r="Q41" s="766"/>
      <c r="R41" s="766"/>
      <c r="S41" s="469"/>
      <c r="T41" s="192" t="s">
        <v>539</v>
      </c>
      <c r="U41" s="717" t="s">
        <v>568</v>
      </c>
      <c r="V41" s="718"/>
      <c r="W41" s="719" t="s">
        <v>48</v>
      </c>
      <c r="X41" s="720"/>
      <c r="Y41" s="721" t="s">
        <v>569</v>
      </c>
      <c r="Z41" s="722"/>
      <c r="AA41" s="719" t="s">
        <v>48</v>
      </c>
      <c r="AB41" s="720"/>
      <c r="AC41" s="723" t="s">
        <v>568</v>
      </c>
      <c r="AD41" s="718"/>
      <c r="AE41" s="724" t="s">
        <v>557</v>
      </c>
      <c r="AF41" s="725"/>
      <c r="AG41" s="719" t="s">
        <v>48</v>
      </c>
      <c r="AH41" s="4"/>
      <c r="AI41" s="192" t="s">
        <v>539</v>
      </c>
      <c r="AJ41" s="714" t="s">
        <v>48</v>
      </c>
      <c r="AK41" s="715"/>
      <c r="AL41" s="716" t="s">
        <v>48</v>
      </c>
      <c r="AM41" s="715"/>
      <c r="AN41" s="716" t="s">
        <v>48</v>
      </c>
      <c r="AO41" s="715"/>
      <c r="AP41" s="716" t="s">
        <v>48</v>
      </c>
      <c r="AQ41" s="715"/>
      <c r="AR41" s="716" t="s">
        <v>48</v>
      </c>
      <c r="AS41" s="715"/>
      <c r="AT41" s="716" t="s">
        <v>48</v>
      </c>
      <c r="AU41" s="715"/>
      <c r="AV41" s="716" t="s">
        <v>48</v>
      </c>
      <c r="AW41" s="475"/>
      <c r="AX41" s="192" t="s">
        <v>539</v>
      </c>
      <c r="AY41" s="714" t="s">
        <v>48</v>
      </c>
      <c r="AZ41" s="715"/>
      <c r="BA41" s="716" t="s">
        <v>48</v>
      </c>
      <c r="BB41" s="715"/>
      <c r="BC41" s="716" t="s">
        <v>48</v>
      </c>
      <c r="BD41" s="715"/>
      <c r="BE41" s="716" t="s">
        <v>48</v>
      </c>
      <c r="BF41" s="715"/>
      <c r="BG41" s="716" t="s">
        <v>48</v>
      </c>
      <c r="BH41" s="715"/>
      <c r="BI41" s="716" t="s">
        <v>48</v>
      </c>
      <c r="BJ41" s="715"/>
      <c r="BK41" s="716" t="s">
        <v>48</v>
      </c>
      <c r="BL41" s="475"/>
      <c r="BM41" s="192" t="s">
        <v>539</v>
      </c>
      <c r="BN41" s="714" t="s">
        <v>48</v>
      </c>
      <c r="BO41" s="715"/>
      <c r="BP41" s="716" t="s">
        <v>48</v>
      </c>
      <c r="BQ41" s="715"/>
      <c r="BR41" s="716" t="s">
        <v>48</v>
      </c>
      <c r="BS41" s="715"/>
      <c r="BT41" s="716" t="s">
        <v>48</v>
      </c>
      <c r="BU41" s="715"/>
      <c r="BV41" s="716" t="s">
        <v>48</v>
      </c>
      <c r="BW41" s="715"/>
      <c r="BX41" s="716" t="s">
        <v>48</v>
      </c>
      <c r="BY41" s="715"/>
      <c r="BZ41" s="716" t="s">
        <v>48</v>
      </c>
      <c r="CA41" s="475"/>
      <c r="CB41" s="192" t="s">
        <v>539</v>
      </c>
      <c r="CC41" s="714" t="s">
        <v>48</v>
      </c>
      <c r="CD41" s="715"/>
      <c r="CE41" s="716" t="s">
        <v>48</v>
      </c>
      <c r="CF41" s="715"/>
      <c r="CG41" s="716" t="s">
        <v>48</v>
      </c>
      <c r="CH41" s="715"/>
      <c r="CI41" s="716" t="s">
        <v>48</v>
      </c>
      <c r="CJ41" s="715"/>
      <c r="CK41" s="716" t="s">
        <v>48</v>
      </c>
      <c r="CL41" s="715"/>
      <c r="CM41" s="716" t="s">
        <v>48</v>
      </c>
      <c r="CN41" s="715"/>
      <c r="CO41" s="716" t="s">
        <v>48</v>
      </c>
      <c r="CP41" s="475"/>
      <c r="CQ41" s="192" t="s">
        <v>539</v>
      </c>
      <c r="CR41" s="714" t="s">
        <v>48</v>
      </c>
      <c r="CS41" s="715"/>
      <c r="CT41" s="716" t="s">
        <v>48</v>
      </c>
      <c r="CU41" s="715"/>
      <c r="CV41" s="716" t="s">
        <v>48</v>
      </c>
      <c r="CW41" s="715"/>
      <c r="CX41" s="716" t="s">
        <v>48</v>
      </c>
      <c r="CY41" s="715"/>
      <c r="CZ41" s="716" t="s">
        <v>48</v>
      </c>
      <c r="DA41" s="715"/>
      <c r="DB41" s="716" t="s">
        <v>48</v>
      </c>
      <c r="DC41" s="715"/>
      <c r="DD41" s="716" t="s">
        <v>48</v>
      </c>
      <c r="DE41" s="56"/>
      <c r="DF41" s="162"/>
      <c r="DG41" s="162"/>
      <c r="DN41" s="337"/>
      <c r="DO41" s="337"/>
      <c r="DP41" s="337"/>
      <c r="DQ41" s="337"/>
      <c r="DR41" s="337"/>
      <c r="DS41" s="337"/>
      <c r="DT41" s="337"/>
    </row>
    <row r="42" spans="1:145" ht="11" customHeight="1">
      <c r="A42" s="56"/>
      <c r="B42" s="748" t="s">
        <v>165</v>
      </c>
      <c r="C42" s="748" t="s">
        <v>164</v>
      </c>
      <c r="D42" s="358"/>
      <c r="E42" s="747" t="s">
        <v>189</v>
      </c>
      <c r="F42" s="747" t="s">
        <v>191</v>
      </c>
      <c r="G42" s="162"/>
      <c r="H42" s="180" t="s">
        <v>37</v>
      </c>
      <c r="I42" s="183" t="s">
        <v>217</v>
      </c>
      <c r="J42" s="306" t="s">
        <v>48</v>
      </c>
      <c r="K42" s="182" t="s">
        <v>48</v>
      </c>
      <c r="L42" s="56"/>
      <c r="M42" s="163"/>
      <c r="N42" s="162"/>
      <c r="O42" s="162"/>
      <c r="P42" s="162"/>
      <c r="Q42" s="766"/>
      <c r="R42" s="766"/>
      <c r="S42" s="469"/>
      <c r="T42" s="194" t="s">
        <v>543</v>
      </c>
      <c r="U42" s="717"/>
      <c r="V42" s="718"/>
      <c r="W42" s="719"/>
      <c r="X42" s="720"/>
      <c r="Y42" s="721"/>
      <c r="Z42" s="722"/>
      <c r="AA42" s="719"/>
      <c r="AB42" s="720"/>
      <c r="AC42" s="723"/>
      <c r="AD42" s="718"/>
      <c r="AE42" s="724"/>
      <c r="AF42" s="725"/>
      <c r="AG42" s="719"/>
      <c r="AH42" s="4"/>
      <c r="AI42" s="194" t="s">
        <v>543</v>
      </c>
      <c r="AJ42" s="714"/>
      <c r="AK42" s="715"/>
      <c r="AL42" s="716"/>
      <c r="AM42" s="715"/>
      <c r="AN42" s="716"/>
      <c r="AO42" s="715"/>
      <c r="AP42" s="716"/>
      <c r="AQ42" s="715"/>
      <c r="AR42" s="716"/>
      <c r="AS42" s="715"/>
      <c r="AT42" s="716"/>
      <c r="AU42" s="715"/>
      <c r="AV42" s="716"/>
      <c r="AW42" s="475"/>
      <c r="AX42" s="194" t="s">
        <v>543</v>
      </c>
      <c r="AY42" s="714"/>
      <c r="AZ42" s="715"/>
      <c r="BA42" s="716"/>
      <c r="BB42" s="715"/>
      <c r="BC42" s="716"/>
      <c r="BD42" s="715"/>
      <c r="BE42" s="716"/>
      <c r="BF42" s="715"/>
      <c r="BG42" s="716"/>
      <c r="BH42" s="715"/>
      <c r="BI42" s="716"/>
      <c r="BJ42" s="715"/>
      <c r="BK42" s="716"/>
      <c r="BL42" s="475"/>
      <c r="BM42" s="194" t="s">
        <v>543</v>
      </c>
      <c r="BN42" s="714"/>
      <c r="BO42" s="715"/>
      <c r="BP42" s="716"/>
      <c r="BQ42" s="715"/>
      <c r="BR42" s="716"/>
      <c r="BS42" s="715"/>
      <c r="BT42" s="716"/>
      <c r="BU42" s="715"/>
      <c r="BV42" s="716"/>
      <c r="BW42" s="715"/>
      <c r="BX42" s="716"/>
      <c r="BY42" s="715"/>
      <c r="BZ42" s="716"/>
      <c r="CA42" s="475"/>
      <c r="CB42" s="194" t="s">
        <v>543</v>
      </c>
      <c r="CC42" s="714"/>
      <c r="CD42" s="715"/>
      <c r="CE42" s="716"/>
      <c r="CF42" s="715"/>
      <c r="CG42" s="716"/>
      <c r="CH42" s="715"/>
      <c r="CI42" s="716"/>
      <c r="CJ42" s="715"/>
      <c r="CK42" s="716"/>
      <c r="CL42" s="715"/>
      <c r="CM42" s="716"/>
      <c r="CN42" s="715"/>
      <c r="CO42" s="716"/>
      <c r="CP42" s="475"/>
      <c r="CQ42" s="194" t="s">
        <v>543</v>
      </c>
      <c r="CR42" s="714"/>
      <c r="CS42" s="715"/>
      <c r="CT42" s="716"/>
      <c r="CU42" s="715"/>
      <c r="CV42" s="716"/>
      <c r="CW42" s="715"/>
      <c r="CX42" s="716"/>
      <c r="CY42" s="715"/>
      <c r="CZ42" s="716"/>
      <c r="DA42" s="715"/>
      <c r="DB42" s="716"/>
      <c r="DC42" s="715"/>
      <c r="DD42" s="716"/>
      <c r="DE42" s="56"/>
      <c r="DF42" s="162"/>
      <c r="DG42" s="162"/>
      <c r="DN42" s="337"/>
      <c r="DO42" s="337"/>
      <c r="DP42" s="337"/>
      <c r="DQ42" s="337"/>
      <c r="DR42" s="337"/>
      <c r="DS42" s="337"/>
      <c r="DT42" s="337"/>
    </row>
    <row r="43" spans="1:145" ht="11" customHeight="1">
      <c r="A43" s="56"/>
      <c r="B43" s="748"/>
      <c r="C43" s="748"/>
      <c r="D43" s="358"/>
      <c r="E43" s="747"/>
      <c r="F43" s="747"/>
      <c r="G43" s="162"/>
      <c r="H43" s="180" t="s">
        <v>14</v>
      </c>
      <c r="I43" s="183" t="s">
        <v>217</v>
      </c>
      <c r="J43" s="306" t="s">
        <v>48</v>
      </c>
      <c r="K43" s="182" t="s">
        <v>48</v>
      </c>
      <c r="L43" s="56"/>
      <c r="M43" s="56"/>
      <c r="N43" s="56"/>
      <c r="O43" s="56"/>
      <c r="P43" s="56"/>
      <c r="Q43" s="766"/>
      <c r="R43" s="766"/>
      <c r="S43" s="469"/>
      <c r="T43" s="192" t="s">
        <v>544</v>
      </c>
      <c r="U43" s="717" t="s">
        <v>570</v>
      </c>
      <c r="V43" s="718"/>
      <c r="W43" s="719" t="s">
        <v>48</v>
      </c>
      <c r="X43" s="720"/>
      <c r="Y43" s="721" t="s">
        <v>571</v>
      </c>
      <c r="Z43" s="722"/>
      <c r="AA43" s="719" t="s">
        <v>48</v>
      </c>
      <c r="AB43" s="720"/>
      <c r="AC43" s="723" t="s">
        <v>572</v>
      </c>
      <c r="AD43" s="718"/>
      <c r="AE43" s="724" t="s">
        <v>48</v>
      </c>
      <c r="AF43" s="725"/>
      <c r="AG43" s="719" t="s">
        <v>48</v>
      </c>
      <c r="AH43" s="4"/>
      <c r="AI43" s="192" t="s">
        <v>544</v>
      </c>
      <c r="AJ43" s="714" t="s">
        <v>48</v>
      </c>
      <c r="AK43" s="715"/>
      <c r="AL43" s="716" t="s">
        <v>48</v>
      </c>
      <c r="AM43" s="715"/>
      <c r="AN43" s="716" t="s">
        <v>48</v>
      </c>
      <c r="AO43" s="715"/>
      <c r="AP43" s="716" t="s">
        <v>48</v>
      </c>
      <c r="AQ43" s="715"/>
      <c r="AR43" s="716" t="s">
        <v>48</v>
      </c>
      <c r="AS43" s="715"/>
      <c r="AT43" s="716" t="s">
        <v>48</v>
      </c>
      <c r="AU43" s="715"/>
      <c r="AV43" s="716" t="s">
        <v>48</v>
      </c>
      <c r="AW43" s="475"/>
      <c r="AX43" s="192" t="s">
        <v>544</v>
      </c>
      <c r="AY43" s="714" t="s">
        <v>48</v>
      </c>
      <c r="AZ43" s="715"/>
      <c r="BA43" s="716" t="s">
        <v>48</v>
      </c>
      <c r="BB43" s="715"/>
      <c r="BC43" s="716" t="s">
        <v>48</v>
      </c>
      <c r="BD43" s="715"/>
      <c r="BE43" s="716" t="s">
        <v>48</v>
      </c>
      <c r="BF43" s="715"/>
      <c r="BG43" s="716" t="s">
        <v>48</v>
      </c>
      <c r="BH43" s="715"/>
      <c r="BI43" s="716" t="s">
        <v>48</v>
      </c>
      <c r="BJ43" s="715"/>
      <c r="BK43" s="716" t="s">
        <v>48</v>
      </c>
      <c r="BL43" s="475"/>
      <c r="BM43" s="192" t="s">
        <v>544</v>
      </c>
      <c r="BN43" s="714" t="s">
        <v>48</v>
      </c>
      <c r="BO43" s="715"/>
      <c r="BP43" s="716" t="s">
        <v>48</v>
      </c>
      <c r="BQ43" s="715"/>
      <c r="BR43" s="716" t="s">
        <v>48</v>
      </c>
      <c r="BS43" s="715"/>
      <c r="BT43" s="716" t="s">
        <v>48</v>
      </c>
      <c r="BU43" s="715"/>
      <c r="BV43" s="716" t="s">
        <v>48</v>
      </c>
      <c r="BW43" s="715"/>
      <c r="BX43" s="716" t="s">
        <v>48</v>
      </c>
      <c r="BY43" s="715"/>
      <c r="BZ43" s="716" t="s">
        <v>48</v>
      </c>
      <c r="CA43" s="475"/>
      <c r="CB43" s="192" t="s">
        <v>544</v>
      </c>
      <c r="CC43" s="714" t="s">
        <v>48</v>
      </c>
      <c r="CD43" s="715"/>
      <c r="CE43" s="716" t="s">
        <v>48</v>
      </c>
      <c r="CF43" s="715"/>
      <c r="CG43" s="716" t="s">
        <v>48</v>
      </c>
      <c r="CH43" s="715"/>
      <c r="CI43" s="716" t="s">
        <v>48</v>
      </c>
      <c r="CJ43" s="715"/>
      <c r="CK43" s="716" t="s">
        <v>48</v>
      </c>
      <c r="CL43" s="715"/>
      <c r="CM43" s="716" t="s">
        <v>48</v>
      </c>
      <c r="CN43" s="715"/>
      <c r="CO43" s="716" t="s">
        <v>48</v>
      </c>
      <c r="CP43" s="475"/>
      <c r="CQ43" s="192" t="s">
        <v>544</v>
      </c>
      <c r="CR43" s="714" t="s">
        <v>48</v>
      </c>
      <c r="CS43" s="715"/>
      <c r="CT43" s="716" t="s">
        <v>48</v>
      </c>
      <c r="CU43" s="715"/>
      <c r="CV43" s="716" t="s">
        <v>48</v>
      </c>
      <c r="CW43" s="715"/>
      <c r="CX43" s="716" t="s">
        <v>48</v>
      </c>
      <c r="CY43" s="715"/>
      <c r="CZ43" s="716" t="s">
        <v>48</v>
      </c>
      <c r="DA43" s="715"/>
      <c r="DB43" s="716" t="s">
        <v>48</v>
      </c>
      <c r="DC43" s="715"/>
      <c r="DD43" s="716" t="s">
        <v>48</v>
      </c>
      <c r="DE43" s="56"/>
      <c r="DF43" s="162"/>
      <c r="DG43" s="162"/>
      <c r="DN43" s="337"/>
      <c r="DO43" s="337"/>
      <c r="DP43" s="337"/>
      <c r="DQ43" s="337"/>
      <c r="DR43" s="337"/>
      <c r="DS43" s="337"/>
      <c r="DT43" s="337"/>
    </row>
    <row r="44" spans="1:145" ht="11" customHeight="1">
      <c r="A44" s="56"/>
      <c r="B44" s="369" t="s">
        <v>200</v>
      </c>
      <c r="C44" s="369" t="s">
        <v>201</v>
      </c>
      <c r="D44" s="349"/>
      <c r="E44" s="740" t="s">
        <v>192</v>
      </c>
      <c r="F44" s="174"/>
      <c r="G44" s="162"/>
      <c r="H44" s="306" t="s">
        <v>48</v>
      </c>
      <c r="I44" s="183" t="s">
        <v>217</v>
      </c>
      <c r="J44" s="306" t="s">
        <v>48</v>
      </c>
      <c r="K44" s="182" t="s">
        <v>48</v>
      </c>
      <c r="L44" s="56"/>
      <c r="M44" s="370"/>
      <c r="N44" s="56"/>
      <c r="O44" s="56"/>
      <c r="P44" s="56"/>
      <c r="Q44" s="367"/>
      <c r="R44" s="367"/>
      <c r="S44" s="56"/>
      <c r="T44" s="194" t="s">
        <v>156</v>
      </c>
      <c r="U44" s="717"/>
      <c r="V44" s="718"/>
      <c r="W44" s="719"/>
      <c r="X44" s="720"/>
      <c r="Y44" s="721"/>
      <c r="Z44" s="722"/>
      <c r="AA44" s="719"/>
      <c r="AB44" s="720"/>
      <c r="AC44" s="723"/>
      <c r="AD44" s="718"/>
      <c r="AE44" s="724"/>
      <c r="AF44" s="725"/>
      <c r="AG44" s="719"/>
      <c r="AH44" s="4"/>
      <c r="AI44" s="194" t="s">
        <v>156</v>
      </c>
      <c r="AJ44" s="714"/>
      <c r="AK44" s="715"/>
      <c r="AL44" s="716"/>
      <c r="AM44" s="715"/>
      <c r="AN44" s="716"/>
      <c r="AO44" s="715"/>
      <c r="AP44" s="716"/>
      <c r="AQ44" s="715"/>
      <c r="AR44" s="716"/>
      <c r="AS44" s="715"/>
      <c r="AT44" s="716"/>
      <c r="AU44" s="715"/>
      <c r="AV44" s="716"/>
      <c r="AW44" s="475"/>
      <c r="AX44" s="194" t="s">
        <v>156</v>
      </c>
      <c r="AY44" s="714"/>
      <c r="AZ44" s="715"/>
      <c r="BA44" s="716"/>
      <c r="BB44" s="715"/>
      <c r="BC44" s="716"/>
      <c r="BD44" s="715"/>
      <c r="BE44" s="716"/>
      <c r="BF44" s="715"/>
      <c r="BG44" s="716"/>
      <c r="BH44" s="715"/>
      <c r="BI44" s="716"/>
      <c r="BJ44" s="715"/>
      <c r="BK44" s="716"/>
      <c r="BL44" s="475"/>
      <c r="BM44" s="194" t="s">
        <v>156</v>
      </c>
      <c r="BN44" s="714"/>
      <c r="BO44" s="715"/>
      <c r="BP44" s="716"/>
      <c r="BQ44" s="715"/>
      <c r="BR44" s="716"/>
      <c r="BS44" s="715"/>
      <c r="BT44" s="716"/>
      <c r="BU44" s="715"/>
      <c r="BV44" s="716"/>
      <c r="BW44" s="715"/>
      <c r="BX44" s="716"/>
      <c r="BY44" s="715"/>
      <c r="BZ44" s="716"/>
      <c r="CA44" s="475"/>
      <c r="CB44" s="194" t="s">
        <v>156</v>
      </c>
      <c r="CC44" s="714"/>
      <c r="CD44" s="715"/>
      <c r="CE44" s="716"/>
      <c r="CF44" s="715"/>
      <c r="CG44" s="716"/>
      <c r="CH44" s="715"/>
      <c r="CI44" s="716"/>
      <c r="CJ44" s="715"/>
      <c r="CK44" s="716"/>
      <c r="CL44" s="715"/>
      <c r="CM44" s="716"/>
      <c r="CN44" s="715"/>
      <c r="CO44" s="716"/>
      <c r="CP44" s="475"/>
      <c r="CQ44" s="194" t="s">
        <v>156</v>
      </c>
      <c r="CR44" s="714"/>
      <c r="CS44" s="715"/>
      <c r="CT44" s="716"/>
      <c r="CU44" s="715"/>
      <c r="CV44" s="716"/>
      <c r="CW44" s="715"/>
      <c r="CX44" s="716"/>
      <c r="CY44" s="715"/>
      <c r="CZ44" s="716"/>
      <c r="DA44" s="715"/>
      <c r="DB44" s="716"/>
      <c r="DC44" s="715"/>
      <c r="DD44" s="716"/>
      <c r="DE44" s="56"/>
      <c r="DF44" s="162"/>
      <c r="DG44" s="162"/>
      <c r="DN44" s="337"/>
      <c r="DO44" s="337"/>
      <c r="DP44" s="337"/>
      <c r="DQ44" s="337"/>
      <c r="DR44" s="337"/>
      <c r="DS44" s="337"/>
      <c r="DT44" s="337"/>
    </row>
    <row r="45" spans="1:145" ht="11" customHeight="1">
      <c r="A45" s="56"/>
      <c r="B45" s="748" t="s">
        <v>168</v>
      </c>
      <c r="C45" s="748" t="s">
        <v>195</v>
      </c>
      <c r="D45" s="165"/>
      <c r="E45" s="740"/>
      <c r="F45" s="174"/>
      <c r="G45" s="162"/>
      <c r="H45" s="306" t="s">
        <v>48</v>
      </c>
      <c r="I45" s="183" t="s">
        <v>217</v>
      </c>
      <c r="J45" s="306" t="s">
        <v>48</v>
      </c>
      <c r="K45" s="182" t="s">
        <v>48</v>
      </c>
      <c r="L45" s="56"/>
      <c r="M45" s="56"/>
      <c r="N45" s="56"/>
      <c r="O45" s="56"/>
      <c r="P45" s="56"/>
      <c r="Q45" s="763" t="s">
        <v>262</v>
      </c>
      <c r="R45" s="763"/>
      <c r="S45" s="467"/>
      <c r="T45" s="192" t="s">
        <v>548</v>
      </c>
      <c r="U45" s="717" t="s">
        <v>573</v>
      </c>
      <c r="V45" s="718"/>
      <c r="W45" s="719" t="s">
        <v>48</v>
      </c>
      <c r="X45" s="720"/>
      <c r="Y45" s="721" t="s">
        <v>567</v>
      </c>
      <c r="Z45" s="722"/>
      <c r="AA45" s="719" t="s">
        <v>48</v>
      </c>
      <c r="AB45" s="720"/>
      <c r="AC45" s="723" t="s">
        <v>574</v>
      </c>
      <c r="AD45" s="718"/>
      <c r="AE45" s="724" t="s">
        <v>48</v>
      </c>
      <c r="AF45" s="725"/>
      <c r="AG45" s="719" t="s">
        <v>48</v>
      </c>
      <c r="AH45" s="4"/>
      <c r="AI45" s="192" t="s">
        <v>548</v>
      </c>
      <c r="AJ45" s="714" t="s">
        <v>48</v>
      </c>
      <c r="AK45" s="715"/>
      <c r="AL45" s="716" t="s">
        <v>48</v>
      </c>
      <c r="AM45" s="715"/>
      <c r="AN45" s="716" t="s">
        <v>48</v>
      </c>
      <c r="AO45" s="715"/>
      <c r="AP45" s="716" t="s">
        <v>48</v>
      </c>
      <c r="AQ45" s="715"/>
      <c r="AR45" s="716" t="s">
        <v>48</v>
      </c>
      <c r="AS45" s="715"/>
      <c r="AT45" s="716" t="s">
        <v>48</v>
      </c>
      <c r="AU45" s="715"/>
      <c r="AV45" s="716" t="s">
        <v>48</v>
      </c>
      <c r="AW45" s="475"/>
      <c r="AX45" s="192" t="s">
        <v>548</v>
      </c>
      <c r="AY45" s="714" t="s">
        <v>48</v>
      </c>
      <c r="AZ45" s="715"/>
      <c r="BA45" s="716" t="s">
        <v>48</v>
      </c>
      <c r="BB45" s="715"/>
      <c r="BC45" s="716" t="s">
        <v>48</v>
      </c>
      <c r="BD45" s="715"/>
      <c r="BE45" s="716" t="s">
        <v>48</v>
      </c>
      <c r="BF45" s="715"/>
      <c r="BG45" s="716" t="s">
        <v>48</v>
      </c>
      <c r="BH45" s="715"/>
      <c r="BI45" s="716" t="s">
        <v>48</v>
      </c>
      <c r="BJ45" s="715"/>
      <c r="BK45" s="716" t="s">
        <v>48</v>
      </c>
      <c r="BL45" s="475"/>
      <c r="BM45" s="192" t="s">
        <v>548</v>
      </c>
      <c r="BN45" s="714" t="s">
        <v>48</v>
      </c>
      <c r="BO45" s="715"/>
      <c r="BP45" s="716" t="s">
        <v>48</v>
      </c>
      <c r="BQ45" s="715"/>
      <c r="BR45" s="716" t="s">
        <v>48</v>
      </c>
      <c r="BS45" s="715"/>
      <c r="BT45" s="716" t="s">
        <v>48</v>
      </c>
      <c r="BU45" s="715"/>
      <c r="BV45" s="716" t="s">
        <v>48</v>
      </c>
      <c r="BW45" s="715"/>
      <c r="BX45" s="716" t="s">
        <v>48</v>
      </c>
      <c r="BY45" s="715"/>
      <c r="BZ45" s="716" t="s">
        <v>48</v>
      </c>
      <c r="CA45" s="475"/>
      <c r="CB45" s="192" t="s">
        <v>548</v>
      </c>
      <c r="CC45" s="714" t="s">
        <v>48</v>
      </c>
      <c r="CD45" s="715"/>
      <c r="CE45" s="716" t="s">
        <v>48</v>
      </c>
      <c r="CF45" s="715"/>
      <c r="CG45" s="716" t="s">
        <v>48</v>
      </c>
      <c r="CH45" s="715"/>
      <c r="CI45" s="716" t="s">
        <v>48</v>
      </c>
      <c r="CJ45" s="715"/>
      <c r="CK45" s="716" t="s">
        <v>48</v>
      </c>
      <c r="CL45" s="715"/>
      <c r="CM45" s="716" t="s">
        <v>48</v>
      </c>
      <c r="CN45" s="715"/>
      <c r="CO45" s="716" t="s">
        <v>48</v>
      </c>
      <c r="CP45" s="475"/>
      <c r="CQ45" s="192" t="s">
        <v>548</v>
      </c>
      <c r="CR45" s="714" t="s">
        <v>48</v>
      </c>
      <c r="CS45" s="715"/>
      <c r="CT45" s="716" t="s">
        <v>48</v>
      </c>
      <c r="CU45" s="715"/>
      <c r="CV45" s="716" t="s">
        <v>48</v>
      </c>
      <c r="CW45" s="715"/>
      <c r="CX45" s="716" t="s">
        <v>48</v>
      </c>
      <c r="CY45" s="715"/>
      <c r="CZ45" s="716" t="s">
        <v>48</v>
      </c>
      <c r="DA45" s="715"/>
      <c r="DB45" s="716" t="s">
        <v>48</v>
      </c>
      <c r="DC45" s="715"/>
      <c r="DD45" s="716" t="s">
        <v>48</v>
      </c>
      <c r="DE45" s="56"/>
      <c r="DF45" s="162"/>
      <c r="DG45" s="162"/>
      <c r="DN45" s="337"/>
      <c r="DO45" s="337"/>
      <c r="DP45" s="337"/>
      <c r="DQ45" s="337"/>
      <c r="DR45" s="337"/>
      <c r="DS45" s="337"/>
      <c r="DT45" s="337"/>
    </row>
    <row r="46" spans="1:145" ht="11" customHeight="1">
      <c r="A46" s="336"/>
      <c r="B46" s="748"/>
      <c r="C46" s="748"/>
      <c r="D46" s="165"/>
      <c r="E46" s="741" t="s">
        <v>193</v>
      </c>
      <c r="F46" s="174"/>
      <c r="G46" s="162"/>
      <c r="H46" s="306" t="s">
        <v>48</v>
      </c>
      <c r="I46" s="183" t="s">
        <v>217</v>
      </c>
      <c r="J46" s="306" t="s">
        <v>48</v>
      </c>
      <c r="K46" s="182" t="s">
        <v>48</v>
      </c>
      <c r="L46" s="340"/>
      <c r="M46" s="56"/>
      <c r="N46" s="56"/>
      <c r="O46" s="56"/>
      <c r="P46" s="56"/>
      <c r="Q46" s="767" t="s">
        <v>608</v>
      </c>
      <c r="R46" s="768"/>
      <c r="S46" s="470"/>
      <c r="T46" s="194" t="s">
        <v>549</v>
      </c>
      <c r="U46" s="717"/>
      <c r="V46" s="718"/>
      <c r="W46" s="719"/>
      <c r="X46" s="720"/>
      <c r="Y46" s="721"/>
      <c r="Z46" s="722"/>
      <c r="AA46" s="719"/>
      <c r="AB46" s="720"/>
      <c r="AC46" s="723"/>
      <c r="AD46" s="718"/>
      <c r="AE46" s="724"/>
      <c r="AF46" s="725"/>
      <c r="AG46" s="719"/>
      <c r="AH46" s="4"/>
      <c r="AI46" s="194" t="s">
        <v>549</v>
      </c>
      <c r="AJ46" s="714"/>
      <c r="AK46" s="715"/>
      <c r="AL46" s="716"/>
      <c r="AM46" s="715"/>
      <c r="AN46" s="716"/>
      <c r="AO46" s="715"/>
      <c r="AP46" s="716"/>
      <c r="AQ46" s="715"/>
      <c r="AR46" s="716"/>
      <c r="AS46" s="715"/>
      <c r="AT46" s="716"/>
      <c r="AU46" s="715"/>
      <c r="AV46" s="716"/>
      <c r="AW46" s="475"/>
      <c r="AX46" s="194" t="s">
        <v>549</v>
      </c>
      <c r="AY46" s="714"/>
      <c r="AZ46" s="715"/>
      <c r="BA46" s="716"/>
      <c r="BB46" s="715"/>
      <c r="BC46" s="716"/>
      <c r="BD46" s="715"/>
      <c r="BE46" s="716"/>
      <c r="BF46" s="715"/>
      <c r="BG46" s="716"/>
      <c r="BH46" s="715"/>
      <c r="BI46" s="716"/>
      <c r="BJ46" s="715"/>
      <c r="BK46" s="716"/>
      <c r="BL46" s="475"/>
      <c r="BM46" s="194" t="s">
        <v>549</v>
      </c>
      <c r="BN46" s="714"/>
      <c r="BO46" s="715"/>
      <c r="BP46" s="716"/>
      <c r="BQ46" s="715"/>
      <c r="BR46" s="716"/>
      <c r="BS46" s="715"/>
      <c r="BT46" s="716"/>
      <c r="BU46" s="715"/>
      <c r="BV46" s="716"/>
      <c r="BW46" s="715"/>
      <c r="BX46" s="716"/>
      <c r="BY46" s="715"/>
      <c r="BZ46" s="716"/>
      <c r="CA46" s="475"/>
      <c r="CB46" s="194" t="s">
        <v>549</v>
      </c>
      <c r="CC46" s="714"/>
      <c r="CD46" s="715"/>
      <c r="CE46" s="716"/>
      <c r="CF46" s="715"/>
      <c r="CG46" s="716"/>
      <c r="CH46" s="715"/>
      <c r="CI46" s="716"/>
      <c r="CJ46" s="715"/>
      <c r="CK46" s="716"/>
      <c r="CL46" s="715"/>
      <c r="CM46" s="716"/>
      <c r="CN46" s="715"/>
      <c r="CO46" s="716"/>
      <c r="CP46" s="475"/>
      <c r="CQ46" s="194" t="s">
        <v>549</v>
      </c>
      <c r="CR46" s="714"/>
      <c r="CS46" s="715"/>
      <c r="CT46" s="716"/>
      <c r="CU46" s="715"/>
      <c r="CV46" s="716"/>
      <c r="CW46" s="715"/>
      <c r="CX46" s="716"/>
      <c r="CY46" s="715"/>
      <c r="CZ46" s="716"/>
      <c r="DA46" s="715"/>
      <c r="DB46" s="716"/>
      <c r="DC46" s="715"/>
      <c r="DD46" s="716"/>
      <c r="DE46" s="56"/>
      <c r="DF46" s="162"/>
      <c r="DG46" s="162"/>
    </row>
    <row r="47" spans="1:145" ht="11" customHeight="1">
      <c r="A47" s="56"/>
      <c r="B47" s="739" t="s">
        <v>166</v>
      </c>
      <c r="C47" s="739" t="s">
        <v>194</v>
      </c>
      <c r="D47" s="165"/>
      <c r="E47" s="741"/>
      <c r="F47" s="174"/>
      <c r="G47" s="162"/>
      <c r="H47" s="306" t="s">
        <v>48</v>
      </c>
      <c r="I47" s="183" t="s">
        <v>217</v>
      </c>
      <c r="J47" s="306" t="s">
        <v>48</v>
      </c>
      <c r="K47" s="182" t="s">
        <v>48</v>
      </c>
      <c r="L47" s="56"/>
      <c r="M47" s="56"/>
      <c r="N47" s="56"/>
      <c r="O47" s="56"/>
      <c r="P47" s="56"/>
      <c r="Q47" s="769" t="s">
        <v>607</v>
      </c>
      <c r="R47" s="769"/>
      <c r="S47" s="471"/>
      <c r="T47" s="191" t="s">
        <v>550</v>
      </c>
      <c r="U47" s="717" t="s">
        <v>551</v>
      </c>
      <c r="V47" s="718"/>
      <c r="W47" s="719" t="s">
        <v>48</v>
      </c>
      <c r="X47" s="720"/>
      <c r="Y47" s="721" t="s">
        <v>551</v>
      </c>
      <c r="Z47" s="722"/>
      <c r="AA47" s="719" t="s">
        <v>48</v>
      </c>
      <c r="AB47" s="720"/>
      <c r="AC47" s="723" t="s">
        <v>551</v>
      </c>
      <c r="AD47" s="718"/>
      <c r="AE47" s="724" t="s">
        <v>551</v>
      </c>
      <c r="AF47" s="725"/>
      <c r="AG47" s="311" t="s">
        <v>48</v>
      </c>
      <c r="AH47" s="4"/>
      <c r="AI47" s="191" t="s">
        <v>550</v>
      </c>
      <c r="AJ47" s="714" t="s">
        <v>48</v>
      </c>
      <c r="AK47" s="715"/>
      <c r="AL47" s="716" t="s">
        <v>48</v>
      </c>
      <c r="AM47" s="715"/>
      <c r="AN47" s="716" t="s">
        <v>48</v>
      </c>
      <c r="AO47" s="715"/>
      <c r="AP47" s="716" t="s">
        <v>48</v>
      </c>
      <c r="AQ47" s="715"/>
      <c r="AR47" s="716" t="s">
        <v>48</v>
      </c>
      <c r="AS47" s="715"/>
      <c r="AT47" s="716" t="s">
        <v>48</v>
      </c>
      <c r="AU47" s="715"/>
      <c r="AV47" s="310" t="s">
        <v>48</v>
      </c>
      <c r="AW47" s="475"/>
      <c r="AX47" s="191" t="s">
        <v>550</v>
      </c>
      <c r="AY47" s="714" t="s">
        <v>48</v>
      </c>
      <c r="AZ47" s="715"/>
      <c r="BA47" s="716" t="s">
        <v>48</v>
      </c>
      <c r="BB47" s="715"/>
      <c r="BC47" s="716" t="s">
        <v>48</v>
      </c>
      <c r="BD47" s="715"/>
      <c r="BE47" s="716" t="s">
        <v>48</v>
      </c>
      <c r="BF47" s="715"/>
      <c r="BG47" s="716" t="s">
        <v>48</v>
      </c>
      <c r="BH47" s="715"/>
      <c r="BI47" s="716" t="s">
        <v>48</v>
      </c>
      <c r="BJ47" s="715"/>
      <c r="BK47" s="334" t="s">
        <v>48</v>
      </c>
      <c r="BL47" s="475"/>
      <c r="BM47" s="191" t="s">
        <v>550</v>
      </c>
      <c r="BN47" s="714" t="s">
        <v>48</v>
      </c>
      <c r="BO47" s="715"/>
      <c r="BP47" s="716" t="s">
        <v>48</v>
      </c>
      <c r="BQ47" s="715"/>
      <c r="BR47" s="716" t="s">
        <v>48</v>
      </c>
      <c r="BS47" s="715"/>
      <c r="BT47" s="716" t="s">
        <v>48</v>
      </c>
      <c r="BU47" s="715"/>
      <c r="BV47" s="716" t="s">
        <v>48</v>
      </c>
      <c r="BW47" s="715"/>
      <c r="BX47" s="716" t="s">
        <v>48</v>
      </c>
      <c r="BY47" s="715"/>
      <c r="BZ47" s="334" t="s">
        <v>48</v>
      </c>
      <c r="CA47" s="475"/>
      <c r="CB47" s="191" t="s">
        <v>550</v>
      </c>
      <c r="CC47" s="714" t="s">
        <v>48</v>
      </c>
      <c r="CD47" s="715"/>
      <c r="CE47" s="716" t="s">
        <v>48</v>
      </c>
      <c r="CF47" s="715"/>
      <c r="CG47" s="716" t="s">
        <v>48</v>
      </c>
      <c r="CH47" s="715"/>
      <c r="CI47" s="716" t="s">
        <v>48</v>
      </c>
      <c r="CJ47" s="715"/>
      <c r="CK47" s="716" t="s">
        <v>48</v>
      </c>
      <c r="CL47" s="715"/>
      <c r="CM47" s="716" t="s">
        <v>48</v>
      </c>
      <c r="CN47" s="715"/>
      <c r="CO47" s="334" t="s">
        <v>48</v>
      </c>
      <c r="CP47" s="475"/>
      <c r="CQ47" s="191" t="s">
        <v>550</v>
      </c>
      <c r="CR47" s="714" t="s">
        <v>48</v>
      </c>
      <c r="CS47" s="715"/>
      <c r="CT47" s="716" t="s">
        <v>48</v>
      </c>
      <c r="CU47" s="715"/>
      <c r="CV47" s="716" t="s">
        <v>48</v>
      </c>
      <c r="CW47" s="715"/>
      <c r="CX47" s="716" t="s">
        <v>48</v>
      </c>
      <c r="CY47" s="715"/>
      <c r="CZ47" s="716" t="s">
        <v>48</v>
      </c>
      <c r="DA47" s="715"/>
      <c r="DB47" s="716" t="s">
        <v>48</v>
      </c>
      <c r="DC47" s="715"/>
      <c r="DD47" s="334" t="s">
        <v>48</v>
      </c>
      <c r="DE47" s="56"/>
      <c r="DF47" s="162"/>
      <c r="DG47" s="162"/>
    </row>
    <row r="48" spans="1:145" ht="9" customHeight="1">
      <c r="A48" s="56"/>
      <c r="B48" s="739"/>
      <c r="C48" s="739"/>
      <c r="D48" s="165"/>
      <c r="E48" s="364"/>
      <c r="F48" s="364"/>
      <c r="G48" s="162"/>
      <c r="H48" s="162"/>
      <c r="I48" s="162"/>
      <c r="J48" s="162"/>
      <c r="K48" s="162"/>
      <c r="L48" s="56"/>
      <c r="M48" s="56"/>
      <c r="N48" s="56"/>
      <c r="O48" s="56"/>
      <c r="P48" s="56"/>
      <c r="Q48" s="56"/>
      <c r="R48" s="56"/>
      <c r="S48" s="56"/>
      <c r="T48" s="371"/>
      <c r="U48" s="371"/>
      <c r="V48" s="371"/>
      <c r="W48" s="371"/>
      <c r="X48" s="371"/>
      <c r="Y48" s="371"/>
      <c r="Z48" s="371"/>
      <c r="AA48" s="371"/>
      <c r="AB48" s="371"/>
      <c r="AC48" s="371"/>
      <c r="AD48" s="372"/>
      <c r="AE48" s="372"/>
      <c r="AF48" s="372"/>
      <c r="AG48" s="372"/>
      <c r="AI48" s="336"/>
      <c r="AJ48" s="336"/>
      <c r="AK48" s="336"/>
      <c r="AL48" s="336"/>
      <c r="AM48" s="336"/>
      <c r="AN48" s="336"/>
      <c r="AO48" s="336"/>
      <c r="AP48" s="336"/>
      <c r="AQ48" s="336"/>
      <c r="AR48" s="336"/>
      <c r="AS48" s="336"/>
      <c r="AT48" s="336"/>
      <c r="AU48" s="336"/>
      <c r="AV48" s="336"/>
      <c r="AW48" s="336"/>
      <c r="AX48" s="336"/>
      <c r="AY48" s="336"/>
      <c r="AZ48" s="336"/>
      <c r="BA48" s="336"/>
      <c r="BB48" s="336"/>
      <c r="BC48" s="336"/>
      <c r="BD48" s="336"/>
      <c r="BE48" s="336"/>
      <c r="BF48" s="336"/>
      <c r="BG48" s="336"/>
      <c r="BH48" s="336"/>
      <c r="BI48" s="336"/>
      <c r="BJ48" s="336"/>
      <c r="BK48" s="336"/>
      <c r="BL48" s="336"/>
      <c r="BM48" s="336"/>
      <c r="BN48" s="336"/>
      <c r="BO48" s="336"/>
      <c r="BP48" s="336"/>
      <c r="BQ48" s="336"/>
      <c r="BR48" s="336"/>
      <c r="BS48" s="336"/>
      <c r="BT48" s="336"/>
      <c r="BU48" s="336"/>
      <c r="BV48" s="336"/>
      <c r="BW48" s="336"/>
      <c r="BX48" s="336"/>
      <c r="BY48" s="56"/>
      <c r="BZ48" s="56"/>
      <c r="CA48" s="56"/>
      <c r="CB48" s="56"/>
      <c r="CC48" s="56"/>
      <c r="CD48" s="56"/>
      <c r="CE48" s="56"/>
      <c r="CF48" s="56"/>
      <c r="CG48" s="56"/>
      <c r="CH48" s="56"/>
      <c r="CI48" s="56"/>
      <c r="CJ48" s="56"/>
      <c r="CK48" s="56"/>
      <c r="CL48" s="56"/>
      <c r="CM48" s="56"/>
      <c r="CN48" s="56"/>
      <c r="CO48" s="56"/>
      <c r="CP48" s="56"/>
      <c r="CQ48" s="56"/>
      <c r="CR48" s="56"/>
      <c r="CS48" s="56"/>
      <c r="CT48" s="56"/>
      <c r="CU48" s="56"/>
      <c r="CV48" s="56"/>
      <c r="CW48" s="56"/>
      <c r="CX48" s="56"/>
      <c r="CY48" s="56"/>
      <c r="CZ48" s="56"/>
      <c r="DA48" s="56"/>
      <c r="DB48" s="56"/>
      <c r="DC48" s="56"/>
      <c r="DD48" s="56"/>
      <c r="DE48" s="56"/>
      <c r="DF48" s="162"/>
      <c r="DG48" s="162"/>
      <c r="DY48" s="337"/>
      <c r="DZ48" s="337"/>
      <c r="EA48" s="337"/>
      <c r="EB48" s="337"/>
      <c r="EC48" s="337"/>
      <c r="ED48" s="337"/>
      <c r="EE48" s="337"/>
      <c r="EF48" s="337"/>
      <c r="EG48" s="337"/>
      <c r="EH48" s="337"/>
      <c r="EI48" s="337"/>
      <c r="EJ48" s="337"/>
      <c r="EK48" s="337"/>
      <c r="EL48" s="337"/>
      <c r="EM48" s="337"/>
      <c r="EN48" s="337"/>
      <c r="EO48" s="337"/>
    </row>
    <row r="49" spans="1:145" ht="11" customHeight="1">
      <c r="A49" s="336"/>
      <c r="B49" s="336"/>
      <c r="C49" s="336"/>
      <c r="D49" s="336"/>
      <c r="E49" s="336"/>
      <c r="F49" s="336"/>
      <c r="G49" s="162"/>
      <c r="H49" s="162"/>
      <c r="I49" s="336"/>
      <c r="J49" s="336"/>
      <c r="K49" s="336"/>
      <c r="L49" s="336"/>
      <c r="M49" s="336"/>
      <c r="N49" s="56"/>
      <c r="O49" s="56"/>
      <c r="P49" s="56"/>
      <c r="Q49" s="56"/>
      <c r="R49" s="56"/>
      <c r="S49" s="56"/>
      <c r="T49" s="476"/>
      <c r="U49" s="476"/>
      <c r="V49" s="476"/>
      <c r="W49" s="476"/>
      <c r="X49" s="476"/>
      <c r="Y49" s="476"/>
      <c r="Z49" s="477"/>
      <c r="AA49" s="477"/>
      <c r="AB49" s="477"/>
      <c r="AC49" s="477"/>
      <c r="AD49" s="162"/>
      <c r="AE49" s="162"/>
      <c r="AF49" s="162"/>
      <c r="AG49" s="162"/>
      <c r="AH49" s="4"/>
      <c r="AI49" s="162"/>
      <c r="AJ49" s="162"/>
      <c r="AK49" s="162"/>
      <c r="AL49" s="162"/>
      <c r="AM49" s="162"/>
      <c r="AN49" s="162"/>
      <c r="AO49" s="162"/>
      <c r="AP49" s="162"/>
      <c r="AQ49" s="162"/>
      <c r="AR49" s="162"/>
      <c r="AS49" s="162"/>
      <c r="AT49" s="162"/>
      <c r="AU49" s="162"/>
      <c r="AV49" s="162"/>
      <c r="AW49" s="162"/>
      <c r="AX49" s="162"/>
      <c r="AY49" s="162"/>
      <c r="AZ49" s="162"/>
      <c r="BA49" s="162"/>
      <c r="BB49" s="162"/>
      <c r="BC49" s="162"/>
      <c r="BD49" s="162"/>
      <c r="BE49" s="162"/>
      <c r="BF49" s="162"/>
      <c r="BG49" s="162"/>
      <c r="BH49" s="162"/>
      <c r="BI49" s="162"/>
      <c r="BJ49" s="162"/>
      <c r="BK49" s="162"/>
      <c r="BL49" s="162"/>
      <c r="BM49" s="162"/>
      <c r="BN49" s="162"/>
      <c r="BO49" s="162"/>
      <c r="BP49" s="162"/>
      <c r="BQ49" s="162"/>
      <c r="BR49" s="162"/>
      <c r="BS49" s="162"/>
      <c r="BT49" s="162"/>
      <c r="BU49" s="162"/>
      <c r="BV49" s="162"/>
      <c r="BW49" s="162"/>
      <c r="BX49" s="162"/>
      <c r="BY49" s="56"/>
      <c r="BZ49" s="56"/>
      <c r="CA49" s="56"/>
      <c r="CB49" s="56"/>
      <c r="CC49" s="56"/>
      <c r="CD49" s="56"/>
      <c r="CE49" s="56"/>
      <c r="CF49" s="56"/>
      <c r="CG49" s="56"/>
      <c r="CH49" s="56"/>
      <c r="CI49" s="56"/>
      <c r="CJ49" s="56"/>
      <c r="CK49" s="56"/>
      <c r="CL49" s="56"/>
      <c r="CM49" s="56"/>
      <c r="CN49" s="56"/>
      <c r="CO49" s="56"/>
      <c r="CP49" s="56"/>
      <c r="CQ49" s="56"/>
      <c r="CR49" s="56"/>
      <c r="CS49" s="56"/>
      <c r="CT49" s="56"/>
      <c r="CU49" s="56"/>
      <c r="CV49" s="56"/>
      <c r="CW49" s="56"/>
      <c r="CX49" s="56"/>
      <c r="CY49" s="56"/>
      <c r="CZ49" s="56"/>
      <c r="DA49" s="56"/>
      <c r="DB49" s="56"/>
      <c r="DC49" s="56"/>
      <c r="DD49" s="56"/>
      <c r="DE49" s="56"/>
      <c r="DF49" s="162"/>
      <c r="DG49" s="162"/>
      <c r="EC49" s="337"/>
      <c r="ED49" s="337"/>
      <c r="EE49" s="337"/>
      <c r="EF49" s="337"/>
      <c r="EG49" s="337"/>
      <c r="EH49" s="337"/>
      <c r="EI49" s="337"/>
      <c r="EJ49" s="337"/>
      <c r="EK49" s="337"/>
      <c r="EL49" s="337"/>
      <c r="EM49" s="337"/>
      <c r="EN49" s="337"/>
      <c r="EO49" s="337"/>
    </row>
    <row r="50" spans="1:145" ht="11" customHeight="1">
      <c r="A50" s="336"/>
      <c r="B50" s="336"/>
      <c r="C50" s="336"/>
      <c r="D50" s="336"/>
      <c r="E50" s="336"/>
      <c r="F50" s="336"/>
      <c r="G50" s="162"/>
      <c r="H50" s="162"/>
      <c r="I50" s="336"/>
      <c r="J50" s="336"/>
      <c r="K50" s="336"/>
      <c r="L50" s="336"/>
      <c r="M50" s="336"/>
      <c r="N50" s="56"/>
      <c r="O50" s="56"/>
      <c r="P50" s="56"/>
      <c r="Q50" s="56"/>
      <c r="R50" s="56"/>
      <c r="S50" s="56"/>
      <c r="T50" s="476"/>
      <c r="U50" s="476"/>
      <c r="V50" s="476"/>
      <c r="W50" s="476"/>
      <c r="X50" s="476"/>
      <c r="Y50" s="476"/>
      <c r="Z50" s="477"/>
      <c r="AA50" s="477"/>
      <c r="AB50" s="477"/>
      <c r="AC50" s="477"/>
      <c r="AD50" s="162"/>
      <c r="AE50" s="162"/>
      <c r="AF50" s="162"/>
      <c r="AG50" s="162"/>
      <c r="AH50" s="4"/>
      <c r="AI50" s="162"/>
      <c r="AJ50" s="162"/>
      <c r="AK50" s="162"/>
      <c r="AL50" s="162"/>
      <c r="AM50" s="162"/>
      <c r="AN50" s="162"/>
      <c r="AO50" s="162"/>
      <c r="AP50" s="162"/>
      <c r="AQ50" s="162"/>
      <c r="AR50" s="162"/>
      <c r="AS50" s="162"/>
      <c r="AT50" s="162"/>
      <c r="AU50" s="162"/>
      <c r="AV50" s="162"/>
      <c r="AW50" s="162"/>
      <c r="AX50" s="162"/>
      <c r="AY50" s="162"/>
      <c r="AZ50" s="162"/>
      <c r="BA50" s="162"/>
      <c r="BB50" s="162"/>
      <c r="BC50" s="162"/>
      <c r="BD50" s="162"/>
      <c r="BE50" s="162"/>
      <c r="BF50" s="162"/>
      <c r="BG50" s="162"/>
      <c r="BH50" s="162"/>
      <c r="BI50" s="162"/>
      <c r="BJ50" s="162"/>
      <c r="BK50" s="162"/>
      <c r="BL50" s="162"/>
      <c r="BM50" s="162"/>
      <c r="BN50" s="162"/>
      <c r="BO50" s="162"/>
      <c r="BP50" s="162"/>
      <c r="BQ50" s="162"/>
      <c r="BR50" s="162"/>
      <c r="BS50" s="162"/>
      <c r="BT50" s="162"/>
      <c r="BU50" s="162"/>
      <c r="BV50" s="162"/>
      <c r="BW50" s="162"/>
      <c r="BX50" s="162"/>
      <c r="BY50" s="56"/>
      <c r="BZ50" s="56"/>
      <c r="CA50" s="56"/>
      <c r="CB50" s="56"/>
      <c r="CC50" s="56"/>
      <c r="CD50" s="56"/>
      <c r="CE50" s="56"/>
      <c r="CF50" s="56"/>
      <c r="CG50" s="56"/>
      <c r="CH50" s="56"/>
      <c r="CI50" s="56"/>
      <c r="CJ50" s="56"/>
      <c r="CK50" s="56"/>
      <c r="CL50" s="56"/>
      <c r="CM50" s="56"/>
      <c r="CN50" s="56"/>
      <c r="CO50" s="56"/>
      <c r="CP50" s="56"/>
      <c r="CQ50" s="56"/>
      <c r="CR50" s="56"/>
      <c r="CS50" s="56"/>
      <c r="CT50" s="56"/>
      <c r="CU50" s="56"/>
      <c r="CV50" s="56"/>
      <c r="CW50" s="56"/>
      <c r="CX50" s="56"/>
      <c r="CY50" s="56"/>
      <c r="CZ50" s="56"/>
      <c r="DA50" s="56"/>
      <c r="DB50" s="56"/>
      <c r="DC50" s="56"/>
      <c r="DD50" s="56"/>
      <c r="DE50" s="56"/>
      <c r="DF50" s="162"/>
      <c r="DG50" s="162"/>
    </row>
    <row r="51" spans="1:145">
      <c r="A51" s="336"/>
      <c r="B51" s="336"/>
      <c r="C51" s="336"/>
      <c r="D51" s="336"/>
      <c r="E51" s="336"/>
      <c r="F51" s="336"/>
      <c r="G51" s="162"/>
      <c r="H51" s="162"/>
      <c r="I51" s="336"/>
      <c r="J51" s="336"/>
      <c r="K51" s="336"/>
      <c r="L51" s="336"/>
      <c r="M51" s="336"/>
      <c r="N51" s="336"/>
      <c r="O51" s="162"/>
      <c r="P51" s="162"/>
      <c r="Q51" s="56"/>
      <c r="R51" s="56"/>
      <c r="S51" s="56"/>
      <c r="T51" s="476"/>
      <c r="U51" s="476"/>
      <c r="V51" s="476"/>
      <c r="W51" s="476"/>
      <c r="X51" s="476"/>
      <c r="Y51" s="476"/>
      <c r="Z51" s="477"/>
      <c r="AA51" s="477"/>
      <c r="AB51" s="477"/>
      <c r="AC51" s="477"/>
      <c r="AD51" s="162"/>
      <c r="AE51" s="162"/>
      <c r="AF51" s="162"/>
      <c r="AG51" s="162"/>
      <c r="AH51" s="4"/>
      <c r="AI51" s="162"/>
      <c r="AJ51" s="162"/>
      <c r="AK51" s="162"/>
      <c r="AL51" s="162"/>
      <c r="AM51" s="162"/>
      <c r="AN51" s="162"/>
      <c r="AO51" s="162"/>
      <c r="AP51" s="162"/>
      <c r="AQ51" s="162"/>
      <c r="AR51" s="162"/>
      <c r="AS51" s="162"/>
      <c r="AT51" s="162"/>
      <c r="AU51" s="162"/>
      <c r="AV51" s="162"/>
      <c r="AW51" s="162"/>
      <c r="AX51" s="162"/>
      <c r="AY51" s="162"/>
      <c r="AZ51" s="162"/>
      <c r="BA51" s="162"/>
      <c r="BB51" s="162"/>
      <c r="BC51" s="162"/>
      <c r="BD51" s="162"/>
      <c r="BE51" s="162"/>
      <c r="BF51" s="162"/>
      <c r="BG51" s="162"/>
      <c r="BH51" s="162"/>
      <c r="BI51" s="162"/>
      <c r="BJ51" s="162"/>
      <c r="BK51" s="162"/>
      <c r="BL51" s="162"/>
      <c r="BM51" s="162"/>
      <c r="BN51" s="162"/>
      <c r="BO51" s="162"/>
      <c r="BP51" s="162"/>
      <c r="BQ51" s="162"/>
      <c r="BR51" s="162"/>
      <c r="BS51" s="162"/>
      <c r="BT51" s="162"/>
      <c r="BU51" s="162"/>
      <c r="BV51" s="162"/>
      <c r="BW51" s="162"/>
      <c r="BX51" s="162"/>
      <c r="BY51" s="56"/>
      <c r="BZ51" s="56"/>
      <c r="CA51" s="56"/>
      <c r="CB51" s="56"/>
      <c r="CC51" s="56"/>
      <c r="CD51" s="56"/>
      <c r="CE51" s="56"/>
      <c r="CF51" s="56"/>
      <c r="CG51" s="56"/>
      <c r="CH51" s="56"/>
      <c r="CI51" s="56"/>
      <c r="CJ51" s="56"/>
      <c r="CK51" s="56"/>
      <c r="CL51" s="56"/>
      <c r="CM51" s="56"/>
      <c r="CN51" s="56"/>
      <c r="CO51" s="56"/>
      <c r="CP51" s="56"/>
      <c r="CQ51" s="56"/>
      <c r="CR51" s="56"/>
      <c r="CS51" s="56"/>
      <c r="CT51" s="56"/>
      <c r="CU51" s="56"/>
      <c r="CV51" s="56"/>
      <c r="CW51" s="56"/>
      <c r="CX51" s="56"/>
      <c r="CY51" s="56"/>
      <c r="CZ51" s="56"/>
      <c r="DA51" s="56"/>
      <c r="DB51" s="56"/>
      <c r="DC51" s="56"/>
      <c r="DD51" s="56"/>
      <c r="DE51" s="56"/>
      <c r="DF51" s="162"/>
      <c r="DG51" s="162"/>
    </row>
    <row r="52" spans="1:145">
      <c r="A52" s="337"/>
      <c r="B52" s="337"/>
      <c r="C52" s="337"/>
      <c r="D52" s="337"/>
      <c r="E52" s="337"/>
      <c r="F52" s="337"/>
      <c r="I52" s="337"/>
      <c r="J52" s="337"/>
      <c r="K52" s="337"/>
      <c r="L52" s="337"/>
      <c r="M52" s="337"/>
      <c r="N52" s="337"/>
      <c r="Q52" s="340"/>
      <c r="R52" s="340"/>
      <c r="S52" s="340"/>
      <c r="T52" s="373"/>
      <c r="U52" s="373"/>
      <c r="V52" s="373"/>
      <c r="W52" s="373"/>
      <c r="X52" s="373"/>
      <c r="Y52" s="373"/>
      <c r="Z52" s="374"/>
      <c r="AA52" s="374"/>
      <c r="AB52" s="374"/>
      <c r="AC52" s="374"/>
      <c r="BY52" s="340"/>
      <c r="BZ52" s="340"/>
      <c r="CA52" s="340"/>
      <c r="CB52" s="340"/>
      <c r="CC52" s="340"/>
      <c r="CD52" s="340"/>
      <c r="CE52" s="340"/>
      <c r="CF52" s="340"/>
      <c r="CG52" s="340"/>
      <c r="CH52" s="340"/>
      <c r="CI52" s="340"/>
      <c r="CJ52" s="340"/>
      <c r="CK52" s="340"/>
      <c r="CL52" s="340"/>
      <c r="CM52" s="340"/>
      <c r="CN52" s="340"/>
      <c r="CO52" s="340"/>
      <c r="CP52" s="340"/>
      <c r="CQ52" s="340"/>
      <c r="CR52" s="340"/>
      <c r="CS52" s="340"/>
      <c r="CT52" s="340"/>
      <c r="CU52" s="340"/>
      <c r="CV52" s="340"/>
      <c r="CW52" s="340"/>
      <c r="CX52" s="340"/>
      <c r="CY52" s="340"/>
      <c r="CZ52" s="340"/>
      <c r="DA52" s="340"/>
      <c r="DB52" s="340"/>
      <c r="DC52" s="340"/>
      <c r="DD52" s="340"/>
      <c r="DE52" s="340"/>
    </row>
    <row r="53" spans="1:145">
      <c r="A53" s="337"/>
      <c r="B53" s="337"/>
      <c r="C53" s="337"/>
      <c r="D53" s="337"/>
      <c r="E53" s="337"/>
      <c r="F53" s="337"/>
      <c r="G53" s="340"/>
      <c r="H53" s="340"/>
      <c r="I53" s="337"/>
      <c r="J53" s="337"/>
      <c r="K53" s="337"/>
      <c r="L53" s="337"/>
      <c r="M53" s="337"/>
      <c r="N53" s="337"/>
      <c r="Q53" s="340"/>
      <c r="R53" s="340"/>
      <c r="S53" s="340"/>
      <c r="T53" s="373"/>
      <c r="U53" s="373"/>
      <c r="V53" s="373"/>
      <c r="W53" s="373"/>
      <c r="X53" s="373"/>
      <c r="Y53" s="373"/>
      <c r="Z53" s="374"/>
      <c r="AA53" s="374"/>
      <c r="AB53" s="374"/>
      <c r="AC53" s="374"/>
      <c r="BY53" s="340"/>
      <c r="BZ53" s="340"/>
      <c r="CA53" s="340"/>
      <c r="CB53" s="340"/>
      <c r="CC53" s="340"/>
      <c r="CD53" s="340"/>
      <c r="CE53" s="340"/>
      <c r="CF53" s="340"/>
      <c r="CG53" s="340"/>
      <c r="CH53" s="340"/>
      <c r="CI53" s="340"/>
      <c r="CJ53" s="340"/>
      <c r="CK53" s="340"/>
      <c r="CL53" s="340"/>
      <c r="CM53" s="340"/>
      <c r="CN53" s="340"/>
      <c r="CO53" s="340"/>
      <c r="CP53" s="340"/>
      <c r="CQ53" s="340"/>
      <c r="CR53" s="340"/>
      <c r="CS53" s="340"/>
      <c r="CT53" s="340"/>
      <c r="CU53" s="340"/>
      <c r="CV53" s="340"/>
      <c r="CW53" s="340"/>
      <c r="CX53" s="340"/>
      <c r="CY53" s="340"/>
      <c r="CZ53" s="340"/>
      <c r="DA53" s="340"/>
      <c r="DB53" s="340"/>
      <c r="DC53" s="340"/>
      <c r="DD53" s="340"/>
      <c r="DE53" s="340"/>
    </row>
    <row r="54" spans="1:145">
      <c r="A54" s="337"/>
      <c r="B54" s="337"/>
      <c r="C54" s="337"/>
      <c r="D54" s="337"/>
      <c r="E54" s="337"/>
      <c r="F54" s="337"/>
      <c r="G54" s="340"/>
      <c r="H54" s="340"/>
      <c r="I54" s="337"/>
      <c r="J54" s="337"/>
      <c r="K54" s="337"/>
      <c r="L54" s="337"/>
      <c r="M54" s="337"/>
      <c r="N54" s="337"/>
      <c r="Q54" s="340"/>
      <c r="R54" s="340"/>
      <c r="S54" s="340"/>
      <c r="T54" s="373"/>
      <c r="U54" s="373"/>
      <c r="V54" s="373"/>
      <c r="W54" s="373"/>
      <c r="X54" s="373"/>
      <c r="Y54" s="373"/>
      <c r="Z54" s="374"/>
      <c r="AA54" s="374"/>
      <c r="AB54" s="374"/>
      <c r="AC54" s="374"/>
      <c r="BY54" s="340"/>
      <c r="BZ54" s="340"/>
      <c r="CA54" s="340"/>
      <c r="CB54" s="340"/>
      <c r="CC54" s="340"/>
      <c r="CD54" s="340"/>
      <c r="CE54" s="340"/>
      <c r="CF54" s="340"/>
      <c r="CG54" s="340"/>
      <c r="CH54" s="340"/>
      <c r="CI54" s="340"/>
      <c r="CJ54" s="340"/>
      <c r="CK54" s="340"/>
      <c r="CL54" s="340"/>
      <c r="CM54" s="340"/>
      <c r="CN54" s="340"/>
      <c r="CO54" s="340"/>
      <c r="CP54" s="340"/>
      <c r="CQ54" s="340"/>
      <c r="CR54" s="340"/>
      <c r="CS54" s="340"/>
      <c r="CT54" s="340"/>
      <c r="CU54" s="340"/>
      <c r="CV54" s="340"/>
      <c r="CW54" s="340"/>
      <c r="CX54" s="340"/>
      <c r="CY54" s="340"/>
      <c r="CZ54" s="340"/>
      <c r="DA54" s="340"/>
      <c r="DB54" s="340"/>
      <c r="DC54" s="340"/>
      <c r="DD54" s="340"/>
      <c r="DE54" s="340"/>
    </row>
    <row r="55" spans="1:145">
      <c r="A55" s="337"/>
      <c r="B55" s="337"/>
      <c r="C55" s="337"/>
      <c r="D55" s="337"/>
      <c r="E55" s="337"/>
      <c r="F55" s="337"/>
      <c r="I55" s="337"/>
      <c r="L55" s="356"/>
      <c r="Q55" s="340"/>
      <c r="R55" s="340"/>
      <c r="S55" s="340"/>
      <c r="T55" s="373"/>
      <c r="U55" s="373"/>
      <c r="V55" s="373"/>
      <c r="W55" s="373"/>
      <c r="X55" s="373"/>
      <c r="Y55" s="373"/>
      <c r="Z55" s="374"/>
      <c r="AA55" s="374"/>
      <c r="AB55" s="374"/>
      <c r="AC55" s="374"/>
      <c r="BY55" s="340"/>
      <c r="BZ55" s="340"/>
      <c r="CA55" s="340"/>
      <c r="CB55" s="340"/>
      <c r="CC55" s="340"/>
      <c r="CD55" s="340"/>
      <c r="CE55" s="340"/>
      <c r="CF55" s="340"/>
      <c r="CG55" s="340"/>
      <c r="CH55" s="340"/>
      <c r="CI55" s="340"/>
      <c r="CJ55" s="340"/>
      <c r="CK55" s="340"/>
      <c r="CL55" s="340"/>
      <c r="CM55" s="340"/>
      <c r="CN55" s="340"/>
      <c r="CO55" s="340"/>
      <c r="CP55" s="340"/>
      <c r="CQ55" s="340"/>
      <c r="CR55" s="340"/>
      <c r="CS55" s="340"/>
      <c r="CT55" s="340"/>
      <c r="CU55" s="340"/>
      <c r="CV55" s="340"/>
      <c r="CW55" s="340"/>
      <c r="CX55" s="340"/>
      <c r="CY55" s="340"/>
      <c r="CZ55" s="340"/>
      <c r="DA55" s="340"/>
      <c r="DB55" s="340"/>
      <c r="DC55" s="340"/>
      <c r="DD55" s="340"/>
      <c r="DE55" s="340"/>
    </row>
    <row r="56" spans="1:145">
      <c r="A56" s="337"/>
      <c r="B56" s="337"/>
      <c r="C56" s="337"/>
      <c r="D56" s="337"/>
      <c r="E56" s="337"/>
      <c r="F56" s="337"/>
      <c r="I56" s="340"/>
      <c r="J56" s="340"/>
      <c r="K56" s="340"/>
      <c r="L56" s="340"/>
      <c r="Q56" s="340"/>
      <c r="R56" s="374"/>
      <c r="S56" s="374"/>
      <c r="T56" s="373"/>
      <c r="U56" s="373"/>
      <c r="V56" s="373"/>
      <c r="W56" s="373"/>
      <c r="X56" s="373"/>
      <c r="Y56" s="373"/>
      <c r="Z56" s="374"/>
      <c r="AA56" s="374"/>
      <c r="AB56" s="374"/>
      <c r="AC56" s="374"/>
      <c r="BY56" s="340"/>
      <c r="BZ56" s="340"/>
      <c r="CA56" s="340"/>
      <c r="CB56" s="340"/>
      <c r="CC56" s="340"/>
      <c r="CD56" s="340"/>
      <c r="CE56" s="340"/>
      <c r="CF56" s="340"/>
      <c r="CG56" s="340"/>
      <c r="CH56" s="340"/>
      <c r="CI56" s="340"/>
      <c r="CJ56" s="340"/>
      <c r="CK56" s="340"/>
      <c r="CL56" s="340"/>
      <c r="CM56" s="340"/>
      <c r="CN56" s="340"/>
      <c r="CO56" s="340"/>
      <c r="CP56" s="340"/>
      <c r="CQ56" s="340"/>
      <c r="CR56" s="340"/>
      <c r="CS56" s="340"/>
      <c r="CT56" s="340"/>
      <c r="CU56" s="340"/>
      <c r="CV56" s="340"/>
      <c r="CW56" s="340"/>
      <c r="CX56" s="340"/>
      <c r="CY56" s="340"/>
      <c r="CZ56" s="340"/>
      <c r="DA56" s="340"/>
      <c r="DB56" s="340"/>
      <c r="DC56" s="340"/>
      <c r="DD56" s="340"/>
      <c r="DE56" s="340"/>
    </row>
    <row r="57" spans="1:145">
      <c r="A57" s="337"/>
      <c r="B57" s="337"/>
      <c r="C57" s="337"/>
      <c r="D57" s="337"/>
      <c r="E57" s="337"/>
      <c r="F57" s="337"/>
      <c r="I57" s="340"/>
      <c r="J57" s="340"/>
      <c r="K57" s="340"/>
      <c r="L57" s="340"/>
      <c r="Q57" s="340"/>
      <c r="R57" s="374"/>
      <c r="S57" s="374"/>
      <c r="T57" s="375"/>
      <c r="U57" s="375"/>
      <c r="V57" s="375"/>
      <c r="W57" s="375"/>
      <c r="X57" s="375"/>
      <c r="Y57" s="375"/>
      <c r="Z57" s="374"/>
      <c r="AA57" s="374"/>
      <c r="AB57" s="374"/>
      <c r="AC57" s="374"/>
      <c r="BY57" s="340"/>
      <c r="BZ57" s="340"/>
      <c r="CA57" s="340"/>
      <c r="CB57" s="340"/>
      <c r="CC57" s="340"/>
      <c r="CD57" s="340"/>
      <c r="CE57" s="340"/>
      <c r="CF57" s="340"/>
      <c r="CG57" s="340"/>
      <c r="CH57" s="340"/>
      <c r="CI57" s="340"/>
      <c r="CJ57" s="340"/>
      <c r="CK57" s="340"/>
      <c r="CL57" s="340"/>
      <c r="CM57" s="340"/>
      <c r="CN57" s="340"/>
      <c r="CO57" s="340"/>
      <c r="CP57" s="340"/>
      <c r="CQ57" s="340"/>
      <c r="CR57" s="340"/>
      <c r="CS57" s="340"/>
      <c r="CT57" s="340"/>
      <c r="CU57" s="340"/>
      <c r="CV57" s="340"/>
      <c r="CW57" s="340"/>
      <c r="CX57" s="340"/>
      <c r="CY57" s="340"/>
      <c r="CZ57" s="340"/>
      <c r="DA57" s="340"/>
      <c r="DB57" s="340"/>
      <c r="DC57" s="340"/>
      <c r="DD57" s="340"/>
      <c r="DE57" s="340"/>
    </row>
    <row r="58" spans="1:145">
      <c r="A58" s="337"/>
      <c r="B58" s="337"/>
      <c r="C58" s="337"/>
      <c r="D58" s="337"/>
      <c r="E58" s="337"/>
      <c r="F58" s="337"/>
      <c r="I58" s="340"/>
      <c r="J58" s="340"/>
      <c r="K58" s="340"/>
      <c r="L58" s="340"/>
      <c r="Q58" s="340"/>
      <c r="R58" s="374"/>
      <c r="S58" s="374"/>
      <c r="T58" s="373"/>
      <c r="U58" s="373"/>
      <c r="V58" s="373"/>
      <c r="W58" s="373"/>
      <c r="X58" s="373"/>
      <c r="Y58" s="373"/>
      <c r="Z58" s="374"/>
      <c r="AA58" s="374"/>
      <c r="AB58" s="374"/>
      <c r="AC58" s="374"/>
      <c r="BY58" s="340"/>
      <c r="BZ58" s="340"/>
      <c r="CA58" s="340"/>
      <c r="CB58" s="340"/>
      <c r="CC58" s="340"/>
      <c r="CD58" s="340"/>
      <c r="CE58" s="340"/>
      <c r="CF58" s="340"/>
      <c r="CG58" s="340"/>
      <c r="CH58" s="340"/>
      <c r="CI58" s="340"/>
      <c r="CJ58" s="340"/>
      <c r="CK58" s="340"/>
      <c r="CL58" s="340"/>
      <c r="CM58" s="340"/>
      <c r="CN58" s="340"/>
      <c r="CO58" s="340"/>
      <c r="CP58" s="340"/>
      <c r="CQ58" s="340"/>
      <c r="CR58" s="340"/>
      <c r="CS58" s="340"/>
      <c r="CT58" s="340"/>
      <c r="CU58" s="340"/>
      <c r="CV58" s="340"/>
      <c r="CW58" s="340"/>
      <c r="CX58" s="340"/>
      <c r="CY58" s="340"/>
      <c r="CZ58" s="340"/>
      <c r="DA58" s="340"/>
      <c r="DB58" s="340"/>
      <c r="DC58" s="340"/>
      <c r="DD58" s="340"/>
      <c r="DE58" s="340"/>
    </row>
    <row r="59" spans="1:145">
      <c r="A59" s="337"/>
      <c r="B59" s="337"/>
      <c r="C59" s="337"/>
      <c r="D59" s="337"/>
      <c r="E59" s="337"/>
      <c r="F59" s="337"/>
      <c r="I59" s="340"/>
      <c r="J59" s="340"/>
      <c r="K59" s="340"/>
      <c r="L59" s="340"/>
      <c r="Q59" s="340"/>
      <c r="R59" s="374"/>
      <c r="S59" s="374"/>
      <c r="T59" s="373"/>
      <c r="U59" s="373"/>
      <c r="V59" s="373"/>
      <c r="W59" s="373"/>
      <c r="X59" s="373"/>
      <c r="Y59" s="373"/>
      <c r="Z59" s="374"/>
      <c r="AA59" s="374"/>
      <c r="AB59" s="374"/>
      <c r="AC59" s="374"/>
      <c r="BY59" s="340"/>
      <c r="BZ59" s="340"/>
      <c r="CA59" s="340"/>
      <c r="CB59" s="340"/>
      <c r="CC59" s="340"/>
      <c r="CD59" s="340"/>
      <c r="CE59" s="340"/>
      <c r="CF59" s="340"/>
      <c r="CG59" s="340"/>
      <c r="CH59" s="340"/>
      <c r="CI59" s="340"/>
      <c r="CJ59" s="340"/>
      <c r="CK59" s="340"/>
      <c r="CL59" s="340"/>
      <c r="CM59" s="340"/>
      <c r="CN59" s="340"/>
      <c r="CO59" s="340"/>
      <c r="CP59" s="340"/>
      <c r="CQ59" s="340"/>
      <c r="CR59" s="340"/>
      <c r="CS59" s="340"/>
      <c r="CT59" s="340"/>
      <c r="CU59" s="340"/>
      <c r="CV59" s="340"/>
      <c r="CW59" s="340"/>
      <c r="CX59" s="340"/>
      <c r="CY59" s="340"/>
      <c r="CZ59" s="340"/>
      <c r="DA59" s="340"/>
      <c r="DB59" s="340"/>
      <c r="DC59" s="340"/>
      <c r="DD59" s="340"/>
      <c r="DE59" s="340"/>
    </row>
    <row r="60" spans="1:145">
      <c r="A60" s="337"/>
      <c r="B60" s="337"/>
      <c r="C60" s="337"/>
      <c r="D60" s="337"/>
      <c r="E60" s="337"/>
      <c r="F60" s="337"/>
      <c r="G60" s="340"/>
      <c r="H60" s="340"/>
      <c r="I60" s="340"/>
      <c r="J60" s="340"/>
      <c r="K60" s="340"/>
      <c r="L60" s="340"/>
      <c r="Q60" s="340"/>
      <c r="R60" s="374"/>
      <c r="S60" s="374"/>
      <c r="T60" s="373"/>
      <c r="U60" s="373"/>
      <c r="V60" s="373"/>
      <c r="W60" s="373"/>
      <c r="X60" s="373"/>
      <c r="Y60" s="373"/>
      <c r="Z60" s="374"/>
      <c r="AA60" s="374"/>
      <c r="AB60" s="374"/>
      <c r="AC60" s="374"/>
      <c r="BY60" s="340"/>
      <c r="BZ60" s="340"/>
      <c r="CA60" s="340"/>
      <c r="CB60" s="340"/>
      <c r="CC60" s="340"/>
      <c r="CD60" s="340"/>
      <c r="CE60" s="340"/>
      <c r="CF60" s="340"/>
      <c r="CG60" s="340"/>
      <c r="CH60" s="340"/>
      <c r="CI60" s="340"/>
      <c r="CJ60" s="340"/>
      <c r="CK60" s="340"/>
      <c r="CL60" s="340"/>
      <c r="CM60" s="340"/>
      <c r="CN60" s="340"/>
      <c r="CO60" s="340"/>
      <c r="CP60" s="340"/>
      <c r="CQ60" s="340"/>
      <c r="CR60" s="340"/>
      <c r="CS60" s="340"/>
      <c r="CT60" s="340"/>
      <c r="CU60" s="340"/>
      <c r="CV60" s="340"/>
      <c r="CW60" s="340"/>
      <c r="CX60" s="340"/>
      <c r="CY60" s="340"/>
      <c r="CZ60" s="340"/>
      <c r="DA60" s="340"/>
      <c r="DB60" s="340"/>
      <c r="DC60" s="340"/>
      <c r="DD60" s="340"/>
      <c r="DE60" s="340"/>
    </row>
    <row r="61" spans="1:145">
      <c r="A61" s="337"/>
      <c r="B61" s="337"/>
      <c r="C61" s="337"/>
      <c r="D61" s="337"/>
      <c r="E61" s="337"/>
      <c r="F61" s="337"/>
      <c r="G61" s="340"/>
      <c r="H61" s="340"/>
      <c r="I61" s="340"/>
      <c r="J61" s="340"/>
      <c r="K61" s="340"/>
      <c r="L61" s="340"/>
      <c r="Q61" s="340"/>
      <c r="R61" s="374"/>
      <c r="S61" s="374"/>
      <c r="T61" s="373"/>
      <c r="U61" s="373"/>
      <c r="V61" s="373"/>
      <c r="W61" s="373"/>
      <c r="X61" s="373"/>
      <c r="Y61" s="373"/>
      <c r="Z61" s="374"/>
      <c r="AA61" s="374"/>
      <c r="AB61" s="374"/>
      <c r="AC61" s="374"/>
      <c r="BY61" s="340"/>
      <c r="BZ61" s="340"/>
      <c r="CA61" s="340"/>
      <c r="CB61" s="340"/>
      <c r="CC61" s="340"/>
      <c r="CD61" s="340"/>
      <c r="CE61" s="340"/>
      <c r="CF61" s="340"/>
      <c r="CG61" s="340"/>
      <c r="CH61" s="340"/>
      <c r="CI61" s="340"/>
      <c r="CJ61" s="340"/>
      <c r="CK61" s="340"/>
      <c r="CL61" s="340"/>
      <c r="CM61" s="340"/>
      <c r="CN61" s="340"/>
      <c r="CO61" s="340"/>
      <c r="CP61" s="340"/>
      <c r="CQ61" s="340"/>
      <c r="CR61" s="340"/>
      <c r="CS61" s="340"/>
      <c r="CT61" s="340"/>
      <c r="CU61" s="340"/>
      <c r="CV61" s="340"/>
      <c r="CW61" s="340"/>
      <c r="CX61" s="340"/>
      <c r="CY61" s="340"/>
      <c r="CZ61" s="340"/>
      <c r="DA61" s="340"/>
      <c r="DB61" s="340"/>
      <c r="DC61" s="340"/>
      <c r="DD61" s="340"/>
      <c r="DE61" s="340"/>
    </row>
    <row r="62" spans="1:145">
      <c r="A62" s="340"/>
      <c r="G62" s="340"/>
      <c r="H62" s="340"/>
      <c r="I62" s="340"/>
      <c r="J62" s="340"/>
      <c r="K62" s="340"/>
      <c r="L62" s="340"/>
      <c r="Q62" s="340"/>
      <c r="R62" s="374"/>
      <c r="S62" s="374"/>
      <c r="T62" s="373"/>
      <c r="U62" s="373"/>
      <c r="V62" s="373"/>
      <c r="W62" s="373"/>
      <c r="X62" s="373"/>
      <c r="Y62" s="373"/>
      <c r="Z62" s="374"/>
      <c r="AA62" s="374"/>
      <c r="AB62" s="374"/>
      <c r="AC62" s="374"/>
      <c r="BY62" s="340"/>
      <c r="BZ62" s="340"/>
      <c r="CA62" s="340"/>
      <c r="CB62" s="340"/>
      <c r="CC62" s="340"/>
      <c r="CD62" s="340"/>
      <c r="CE62" s="340"/>
      <c r="CF62" s="340"/>
      <c r="CG62" s="340"/>
      <c r="CH62" s="340"/>
      <c r="CI62" s="340"/>
      <c r="CJ62" s="340"/>
      <c r="CK62" s="340"/>
      <c r="CL62" s="340"/>
      <c r="CM62" s="340"/>
      <c r="CN62" s="340"/>
      <c r="CO62" s="340"/>
      <c r="CP62" s="340"/>
      <c r="CQ62" s="340"/>
      <c r="CR62" s="340"/>
      <c r="CS62" s="340"/>
      <c r="CT62" s="340"/>
      <c r="CU62" s="340"/>
      <c r="CV62" s="340"/>
      <c r="CW62" s="340"/>
      <c r="CX62" s="340"/>
      <c r="CY62" s="340"/>
      <c r="CZ62" s="340"/>
      <c r="DA62" s="340"/>
      <c r="DB62" s="340"/>
      <c r="DC62" s="340"/>
      <c r="DD62" s="340"/>
      <c r="DE62" s="340"/>
    </row>
    <row r="63" spans="1:145">
      <c r="A63" s="340"/>
      <c r="G63" s="340"/>
      <c r="H63" s="340"/>
      <c r="I63" s="340"/>
      <c r="J63" s="340"/>
      <c r="K63" s="340"/>
      <c r="L63" s="340"/>
      <c r="Q63" s="340"/>
      <c r="R63" s="374"/>
      <c r="S63" s="374"/>
      <c r="T63" s="373"/>
      <c r="U63" s="373"/>
      <c r="V63" s="373"/>
      <c r="W63" s="373"/>
      <c r="X63" s="373"/>
      <c r="Y63" s="373"/>
      <c r="Z63" s="374"/>
      <c r="AA63" s="374"/>
      <c r="AB63" s="374"/>
      <c r="AC63" s="374"/>
    </row>
    <row r="64" spans="1:145">
      <c r="A64" s="337"/>
      <c r="B64" s="337"/>
      <c r="C64" s="337"/>
      <c r="D64" s="337"/>
      <c r="E64" s="337"/>
      <c r="F64" s="337"/>
      <c r="G64" s="340"/>
      <c r="H64" s="340"/>
      <c r="I64" s="340"/>
      <c r="J64" s="340"/>
      <c r="K64" s="340"/>
      <c r="L64" s="340"/>
      <c r="Q64" s="340"/>
      <c r="R64" s="374"/>
      <c r="S64" s="374"/>
      <c r="T64" s="373"/>
      <c r="U64" s="373"/>
      <c r="V64" s="373"/>
      <c r="W64" s="373"/>
      <c r="X64" s="373"/>
      <c r="Y64" s="373"/>
      <c r="Z64" s="374"/>
      <c r="AA64" s="374"/>
      <c r="AB64" s="374"/>
      <c r="AC64" s="374"/>
    </row>
    <row r="65" spans="1:29">
      <c r="A65" s="337"/>
      <c r="B65" s="337"/>
      <c r="C65" s="337"/>
      <c r="D65" s="337"/>
      <c r="E65" s="337"/>
      <c r="F65" s="337"/>
      <c r="G65" s="340"/>
      <c r="H65" s="340"/>
      <c r="I65" s="340"/>
      <c r="J65" s="340"/>
      <c r="K65" s="340"/>
      <c r="L65" s="340"/>
      <c r="Q65" s="340"/>
      <c r="R65" s="374"/>
      <c r="S65" s="374"/>
      <c r="T65" s="373"/>
      <c r="U65" s="373"/>
      <c r="V65" s="373"/>
      <c r="W65" s="373"/>
      <c r="X65" s="373"/>
      <c r="Y65" s="373"/>
      <c r="Z65" s="374"/>
      <c r="AA65" s="374"/>
      <c r="AB65" s="374"/>
      <c r="AC65" s="374"/>
    </row>
    <row r="66" spans="1:29">
      <c r="A66" s="337"/>
      <c r="B66" s="337"/>
      <c r="C66" s="337"/>
      <c r="D66" s="337"/>
      <c r="E66" s="337"/>
      <c r="F66" s="337"/>
      <c r="G66" s="340"/>
      <c r="H66" s="340"/>
      <c r="R66" s="374"/>
      <c r="S66" s="374"/>
      <c r="T66" s="376"/>
      <c r="U66" s="376"/>
      <c r="V66" s="376"/>
      <c r="W66" s="376"/>
      <c r="X66" s="376"/>
      <c r="Y66" s="376"/>
    </row>
    <row r="67" spans="1:29">
      <c r="A67" s="337"/>
      <c r="B67" s="337"/>
      <c r="C67" s="337"/>
      <c r="D67" s="337"/>
      <c r="E67" s="337"/>
      <c r="F67" s="337"/>
      <c r="G67" s="340"/>
      <c r="H67" s="340"/>
      <c r="R67" s="374"/>
      <c r="S67" s="374"/>
      <c r="T67" s="376"/>
      <c r="U67" s="376"/>
      <c r="V67" s="376"/>
      <c r="W67" s="376"/>
      <c r="X67" s="376"/>
      <c r="Y67" s="376"/>
    </row>
    <row r="68" spans="1:29">
      <c r="A68" s="337"/>
      <c r="B68" s="337"/>
      <c r="C68" s="337"/>
      <c r="D68" s="337"/>
      <c r="E68" s="337"/>
      <c r="F68" s="337"/>
      <c r="G68" s="340"/>
      <c r="H68" s="340"/>
      <c r="R68" s="374"/>
      <c r="S68" s="374"/>
    </row>
    <row r="69" spans="1:29">
      <c r="A69" s="337"/>
      <c r="B69" s="337"/>
      <c r="C69" s="337"/>
      <c r="D69" s="337"/>
      <c r="E69" s="337"/>
      <c r="F69" s="337"/>
      <c r="G69" s="340"/>
      <c r="H69" s="340"/>
    </row>
    <row r="70" spans="1:29">
      <c r="A70" s="337"/>
      <c r="B70" s="337"/>
      <c r="C70" s="337"/>
      <c r="D70" s="337"/>
      <c r="E70" s="337"/>
      <c r="F70" s="337"/>
      <c r="G70" s="340"/>
      <c r="H70" s="340"/>
    </row>
    <row r="71" spans="1:29">
      <c r="A71" s="337"/>
      <c r="B71" s="337"/>
      <c r="C71" s="337"/>
      <c r="D71" s="337"/>
      <c r="E71" s="337"/>
      <c r="F71" s="337"/>
      <c r="G71" s="340"/>
      <c r="H71" s="340"/>
    </row>
    <row r="72" spans="1:29">
      <c r="A72" s="337"/>
      <c r="B72" s="337"/>
      <c r="C72" s="337"/>
      <c r="D72" s="337"/>
      <c r="E72" s="337"/>
      <c r="F72" s="337"/>
      <c r="G72" s="340"/>
      <c r="H72" s="340"/>
    </row>
    <row r="73" spans="1:29">
      <c r="A73" s="337"/>
      <c r="B73" s="337"/>
      <c r="C73" s="337"/>
      <c r="D73" s="337"/>
      <c r="E73" s="337"/>
      <c r="F73" s="337"/>
      <c r="G73" s="340"/>
      <c r="H73" s="340"/>
    </row>
    <row r="74" spans="1:29">
      <c r="A74" s="337"/>
      <c r="B74" s="337"/>
      <c r="C74" s="337"/>
      <c r="D74" s="337"/>
      <c r="E74" s="337"/>
      <c r="F74" s="337"/>
      <c r="G74" s="340"/>
      <c r="H74" s="340"/>
    </row>
    <row r="75" spans="1:29">
      <c r="A75" s="337"/>
      <c r="B75" s="337"/>
      <c r="C75" s="337"/>
      <c r="D75" s="337"/>
      <c r="E75" s="337"/>
      <c r="F75" s="337"/>
      <c r="G75" s="340"/>
      <c r="H75" s="340"/>
    </row>
    <row r="76" spans="1:29">
      <c r="A76" s="337"/>
      <c r="B76" s="337"/>
      <c r="C76" s="337"/>
      <c r="D76" s="337"/>
      <c r="E76" s="337"/>
      <c r="F76" s="337"/>
      <c r="G76" s="340"/>
      <c r="H76" s="340"/>
    </row>
    <row r="77" spans="1:29">
      <c r="A77" s="337"/>
      <c r="B77" s="337"/>
      <c r="C77" s="337"/>
      <c r="D77" s="337"/>
      <c r="E77" s="337"/>
      <c r="F77" s="337"/>
      <c r="G77" s="340"/>
      <c r="H77" s="340"/>
    </row>
    <row r="78" spans="1:29">
      <c r="A78" s="337"/>
      <c r="B78" s="337"/>
      <c r="C78" s="337"/>
      <c r="D78" s="337"/>
      <c r="E78" s="337"/>
      <c r="F78" s="337"/>
      <c r="G78" s="340"/>
      <c r="H78" s="340"/>
    </row>
    <row r="79" spans="1:29">
      <c r="A79" s="337"/>
      <c r="B79" s="337"/>
      <c r="C79" s="337"/>
      <c r="D79" s="337"/>
      <c r="E79" s="337"/>
      <c r="F79" s="337"/>
      <c r="G79" s="340"/>
      <c r="H79" s="340"/>
    </row>
    <row r="80" spans="1:29">
      <c r="A80" s="337"/>
      <c r="B80" s="337"/>
      <c r="C80" s="337"/>
      <c r="D80" s="337"/>
      <c r="E80" s="337"/>
      <c r="F80" s="337"/>
    </row>
    <row r="81" spans="1:6">
      <c r="A81" s="337"/>
      <c r="B81" s="337"/>
      <c r="C81" s="337"/>
      <c r="D81" s="337"/>
      <c r="E81" s="337"/>
      <c r="F81" s="337"/>
    </row>
    <row r="82" spans="1:6">
      <c r="A82" s="337"/>
      <c r="B82" s="337"/>
      <c r="C82" s="337"/>
      <c r="D82" s="337"/>
      <c r="E82" s="337"/>
      <c r="F82" s="337"/>
    </row>
    <row r="83" spans="1:6">
      <c r="A83" s="337"/>
      <c r="B83" s="337"/>
      <c r="C83" s="337"/>
      <c r="D83" s="337"/>
      <c r="E83" s="337"/>
      <c r="F83" s="337"/>
    </row>
    <row r="84" spans="1:6">
      <c r="A84" s="337"/>
      <c r="B84" s="337"/>
      <c r="C84" s="337"/>
      <c r="D84" s="337"/>
      <c r="E84" s="337"/>
      <c r="F84" s="337"/>
    </row>
    <row r="85" spans="1:6">
      <c r="A85" s="337"/>
      <c r="B85" s="337"/>
      <c r="C85" s="337"/>
      <c r="D85" s="337"/>
      <c r="E85" s="337"/>
      <c r="F85" s="337"/>
    </row>
  </sheetData>
  <dataConsolidate/>
  <mergeCells count="1247">
    <mergeCell ref="C1:F1"/>
    <mergeCell ref="B2:C3"/>
    <mergeCell ref="E2:F3"/>
    <mergeCell ref="Q25:R25"/>
    <mergeCell ref="Q26:R29"/>
    <mergeCell ref="R23:R24"/>
    <mergeCell ref="Q31:R31"/>
    <mergeCell ref="Q32:R35"/>
    <mergeCell ref="Q37:R37"/>
    <mergeCell ref="Q38:R43"/>
    <mergeCell ref="Q45:R45"/>
    <mergeCell ref="Q46:R46"/>
    <mergeCell ref="Q47:R47"/>
    <mergeCell ref="BG14:BH14"/>
    <mergeCell ref="BI14:BJ14"/>
    <mergeCell ref="AY15:AZ15"/>
    <mergeCell ref="BA15:BB15"/>
    <mergeCell ref="BC15:BD15"/>
    <mergeCell ref="BE15:BF15"/>
    <mergeCell ref="BG15:BH15"/>
    <mergeCell ref="BI15:BJ15"/>
    <mergeCell ref="N30:P30"/>
    <mergeCell ref="N29:P29"/>
    <mergeCell ref="N31:P31"/>
    <mergeCell ref="N32:P32"/>
    <mergeCell ref="N33:P33"/>
    <mergeCell ref="N34:P34"/>
    <mergeCell ref="N35:P35"/>
    <mergeCell ref="N36:P36"/>
    <mergeCell ref="N37:P37"/>
    <mergeCell ref="AJ34:AK35"/>
    <mergeCell ref="AL34:AM35"/>
    <mergeCell ref="AN34:AO35"/>
    <mergeCell ref="AP34:AQ35"/>
    <mergeCell ref="AR34:AS35"/>
    <mergeCell ref="AT34:AU35"/>
    <mergeCell ref="AV34:AV35"/>
    <mergeCell ref="AJ36:AK36"/>
    <mergeCell ref="AL36:AM36"/>
    <mergeCell ref="AN36:AO36"/>
    <mergeCell ref="AP36:AQ36"/>
    <mergeCell ref="AR36:AS36"/>
    <mergeCell ref="AT36:AU36"/>
    <mergeCell ref="AJ37:AK37"/>
    <mergeCell ref="AL37:AM37"/>
    <mergeCell ref="AN37:AO37"/>
    <mergeCell ref="AP37:AQ37"/>
    <mergeCell ref="AR37:AS37"/>
    <mergeCell ref="AT37:AU37"/>
    <mergeCell ref="AV27:AV28"/>
    <mergeCell ref="AJ29:AK29"/>
    <mergeCell ref="AL29:AM29"/>
    <mergeCell ref="AN29:AO29"/>
    <mergeCell ref="AP29:AQ29"/>
    <mergeCell ref="AR29:AS29"/>
    <mergeCell ref="AT29:AU29"/>
    <mergeCell ref="AJ30:AK31"/>
    <mergeCell ref="AL30:AM31"/>
    <mergeCell ref="AN30:AO31"/>
    <mergeCell ref="AP30:AQ31"/>
    <mergeCell ref="AR30:AS31"/>
    <mergeCell ref="AT30:AU31"/>
    <mergeCell ref="AV30:AV31"/>
    <mergeCell ref="AJ32:AK33"/>
    <mergeCell ref="AL32:AM33"/>
    <mergeCell ref="AN32:AO33"/>
    <mergeCell ref="AP32:AQ33"/>
    <mergeCell ref="AR32:AS33"/>
    <mergeCell ref="AT32:AU33"/>
    <mergeCell ref="AV32:AV33"/>
    <mergeCell ref="AJ25:AK25"/>
    <mergeCell ref="AL25:AM25"/>
    <mergeCell ref="AN25:AO25"/>
    <mergeCell ref="AP25:AQ25"/>
    <mergeCell ref="AR25:AS25"/>
    <mergeCell ref="AT25:AU25"/>
    <mergeCell ref="AJ26:AK26"/>
    <mergeCell ref="AL26:AM26"/>
    <mergeCell ref="AN26:AO26"/>
    <mergeCell ref="AP26:AQ26"/>
    <mergeCell ref="AR26:AS26"/>
    <mergeCell ref="AT26:AU26"/>
    <mergeCell ref="AP27:AQ28"/>
    <mergeCell ref="AR27:AS28"/>
    <mergeCell ref="AT27:AU28"/>
    <mergeCell ref="AJ21:AK22"/>
    <mergeCell ref="AL21:AM22"/>
    <mergeCell ref="AN21:AO22"/>
    <mergeCell ref="AP21:AQ22"/>
    <mergeCell ref="AR21:AS22"/>
    <mergeCell ref="AT21:AU22"/>
    <mergeCell ref="AV21:AV22"/>
    <mergeCell ref="AJ23:AK24"/>
    <mergeCell ref="AL23:AM24"/>
    <mergeCell ref="AN23:AO24"/>
    <mergeCell ref="AP23:AQ24"/>
    <mergeCell ref="AR23:AS24"/>
    <mergeCell ref="AT23:AU24"/>
    <mergeCell ref="AV23:AV24"/>
    <mergeCell ref="AJ19:AK20"/>
    <mergeCell ref="AJ18:AK18"/>
    <mergeCell ref="AL18:AM18"/>
    <mergeCell ref="AN18:AO18"/>
    <mergeCell ref="AP18:AQ18"/>
    <mergeCell ref="AR18:AS18"/>
    <mergeCell ref="AT18:AU18"/>
    <mergeCell ref="AV10:AV11"/>
    <mergeCell ref="AJ8:AK9"/>
    <mergeCell ref="AJ10:AK11"/>
    <mergeCell ref="AT16:AU17"/>
    <mergeCell ref="AV16:AV17"/>
    <mergeCell ref="AL19:AM20"/>
    <mergeCell ref="AN19:AO20"/>
    <mergeCell ref="AP19:AQ20"/>
    <mergeCell ref="AR19:AS20"/>
    <mergeCell ref="AT19:AU20"/>
    <mergeCell ref="AV19:AV20"/>
    <mergeCell ref="AV12:AV13"/>
    <mergeCell ref="AJ14:AK14"/>
    <mergeCell ref="AL14:AM14"/>
    <mergeCell ref="AN14:AO14"/>
    <mergeCell ref="AP14:AQ14"/>
    <mergeCell ref="AR14:AS14"/>
    <mergeCell ref="AT14:AU14"/>
    <mergeCell ref="AJ15:AK15"/>
    <mergeCell ref="AL15:AM15"/>
    <mergeCell ref="AN15:AO15"/>
    <mergeCell ref="AP15:AQ15"/>
    <mergeCell ref="AR15:AS15"/>
    <mergeCell ref="AT15:AU15"/>
    <mergeCell ref="AT4:AU4"/>
    <mergeCell ref="AI5:AI6"/>
    <mergeCell ref="AJ5:AK6"/>
    <mergeCell ref="AL5:AM6"/>
    <mergeCell ref="AN5:AO6"/>
    <mergeCell ref="AP5:AQ6"/>
    <mergeCell ref="AR5:AS6"/>
    <mergeCell ref="AT5:AU6"/>
    <mergeCell ref="AJ12:AK13"/>
    <mergeCell ref="AL12:AM13"/>
    <mergeCell ref="AN12:AO13"/>
    <mergeCell ref="AP12:AQ13"/>
    <mergeCell ref="AR12:AS13"/>
    <mergeCell ref="AT12:AU13"/>
    <mergeCell ref="AV5:AV6"/>
    <mergeCell ref="AJ7:AK7"/>
    <mergeCell ref="AL7:AM7"/>
    <mergeCell ref="AN7:AO7"/>
    <mergeCell ref="AP7:AQ7"/>
    <mergeCell ref="AR7:AS7"/>
    <mergeCell ref="AT7:AU7"/>
    <mergeCell ref="AL8:AM9"/>
    <mergeCell ref="AN8:AO9"/>
    <mergeCell ref="AP8:AQ9"/>
    <mergeCell ref="AR8:AS9"/>
    <mergeCell ref="AT8:AU9"/>
    <mergeCell ref="AV8:AV9"/>
    <mergeCell ref="AL10:AM11"/>
    <mergeCell ref="AN10:AO11"/>
    <mergeCell ref="AP10:AQ11"/>
    <mergeCell ref="AR10:AS11"/>
    <mergeCell ref="AT10:AU11"/>
    <mergeCell ref="AI16:AI17"/>
    <mergeCell ref="AJ16:AK17"/>
    <mergeCell ref="AL16:AM17"/>
    <mergeCell ref="AN16:AO17"/>
    <mergeCell ref="AP16:AQ17"/>
    <mergeCell ref="AR16:AS17"/>
    <mergeCell ref="B11:C12"/>
    <mergeCell ref="E11:F12"/>
    <mergeCell ref="B13:C14"/>
    <mergeCell ref="B15:C16"/>
    <mergeCell ref="B17:C18"/>
    <mergeCell ref="U10:V11"/>
    <mergeCell ref="W10:X11"/>
    <mergeCell ref="Y10:Z11"/>
    <mergeCell ref="AA10:AB11"/>
    <mergeCell ref="AC10:AD11"/>
    <mergeCell ref="AE10:AF11"/>
    <mergeCell ref="AG10:AG11"/>
    <mergeCell ref="U12:V13"/>
    <mergeCell ref="W12:X13"/>
    <mergeCell ref="Y12:Z13"/>
    <mergeCell ref="AA12:AB13"/>
    <mergeCell ref="AC12:AD13"/>
    <mergeCell ref="AE12:AF13"/>
    <mergeCell ref="AG12:AG13"/>
    <mergeCell ref="U18:V18"/>
    <mergeCell ref="W18:X18"/>
    <mergeCell ref="Y18:Z18"/>
    <mergeCell ref="AA18:AB18"/>
    <mergeCell ref="AC18:AD18"/>
    <mergeCell ref="AE18:AF18"/>
    <mergeCell ref="AC15:AD15"/>
    <mergeCell ref="B19:C20"/>
    <mergeCell ref="B21:C22"/>
    <mergeCell ref="E21:F22"/>
    <mergeCell ref="B23:C24"/>
    <mergeCell ref="E23:E24"/>
    <mergeCell ref="F23:F24"/>
    <mergeCell ref="B25:C26"/>
    <mergeCell ref="E26:E27"/>
    <mergeCell ref="F26:F27"/>
    <mergeCell ref="E28:E29"/>
    <mergeCell ref="F28:F29"/>
    <mergeCell ref="B35:C36"/>
    <mergeCell ref="E32:F33"/>
    <mergeCell ref="B31:C32"/>
    <mergeCell ref="B33:C34"/>
    <mergeCell ref="E13:E14"/>
    <mergeCell ref="E15:E16"/>
    <mergeCell ref="E17:E18"/>
    <mergeCell ref="F13:F18"/>
    <mergeCell ref="E19:E20"/>
    <mergeCell ref="E34:F35"/>
    <mergeCell ref="M2:N3"/>
    <mergeCell ref="M4:M5"/>
    <mergeCell ref="N4:N5"/>
    <mergeCell ref="O4:O5"/>
    <mergeCell ref="P4:P5"/>
    <mergeCell ref="M15:M16"/>
    <mergeCell ref="N15:N16"/>
    <mergeCell ref="O15:O16"/>
    <mergeCell ref="P15:P16"/>
    <mergeCell ref="J1:M1"/>
    <mergeCell ref="O2:O3"/>
    <mergeCell ref="P2:P3"/>
    <mergeCell ref="H2:I3"/>
    <mergeCell ref="H4:K5"/>
    <mergeCell ref="H17:I18"/>
    <mergeCell ref="Q5:R11"/>
    <mergeCell ref="N1:Q1"/>
    <mergeCell ref="Q14:R21"/>
    <mergeCell ref="H6:H7"/>
    <mergeCell ref="I6:I7"/>
    <mergeCell ref="J6:J7"/>
    <mergeCell ref="K6:K7"/>
    <mergeCell ref="H10:H11"/>
    <mergeCell ref="I10:I11"/>
    <mergeCell ref="J10:J11"/>
    <mergeCell ref="K10:K11"/>
    <mergeCell ref="H19:K20"/>
    <mergeCell ref="H21:H22"/>
    <mergeCell ref="I21:I22"/>
    <mergeCell ref="J21:J22"/>
    <mergeCell ref="K21:K22"/>
    <mergeCell ref="M27:P28"/>
    <mergeCell ref="H37:H38"/>
    <mergeCell ref="I37:I38"/>
    <mergeCell ref="J37:J38"/>
    <mergeCell ref="K37:K38"/>
    <mergeCell ref="E42:E43"/>
    <mergeCell ref="F42:F43"/>
    <mergeCell ref="B42:B43"/>
    <mergeCell ref="C42:C43"/>
    <mergeCell ref="B45:B46"/>
    <mergeCell ref="C45:C46"/>
    <mergeCell ref="CQ27:CQ28"/>
    <mergeCell ref="CQ38:CQ39"/>
    <mergeCell ref="CR38:CS39"/>
    <mergeCell ref="CT38:CU39"/>
    <mergeCell ref="CV38:CW39"/>
    <mergeCell ref="CX38:CY39"/>
    <mergeCell ref="CR41:CS42"/>
    <mergeCell ref="CT41:CU42"/>
    <mergeCell ref="CV41:CW42"/>
    <mergeCell ref="CX41:CY42"/>
    <mergeCell ref="CR43:CS44"/>
    <mergeCell ref="E40:E41"/>
    <mergeCell ref="F40:F41"/>
    <mergeCell ref="H29:H30"/>
    <mergeCell ref="I29:I30"/>
    <mergeCell ref="J29:J30"/>
    <mergeCell ref="K29:K30"/>
    <mergeCell ref="AI27:AI28"/>
    <mergeCell ref="AJ27:AK28"/>
    <mergeCell ref="AL27:AM28"/>
    <mergeCell ref="AN27:AO28"/>
    <mergeCell ref="B47:B48"/>
    <mergeCell ref="E36:E37"/>
    <mergeCell ref="F36:F37"/>
    <mergeCell ref="E38:E39"/>
    <mergeCell ref="F38:F39"/>
    <mergeCell ref="C47:C48"/>
    <mergeCell ref="E46:E47"/>
    <mergeCell ref="E44:E45"/>
    <mergeCell ref="B37:C38"/>
    <mergeCell ref="B39:B40"/>
    <mergeCell ref="C39:C40"/>
    <mergeCell ref="CX4:CY4"/>
    <mergeCell ref="CZ4:DA4"/>
    <mergeCell ref="DB4:DC4"/>
    <mergeCell ref="CT8:CU9"/>
    <mergeCell ref="CT10:CU11"/>
    <mergeCell ref="CV8:CW9"/>
    <mergeCell ref="CV10:CW11"/>
    <mergeCell ref="CX8:CY9"/>
    <mergeCell ref="CX10:CY11"/>
    <mergeCell ref="CZ8:DA9"/>
    <mergeCell ref="CZ10:DA11"/>
    <mergeCell ref="DB8:DC9"/>
    <mergeCell ref="DB10:DC11"/>
    <mergeCell ref="CR12:CS13"/>
    <mergeCell ref="CR16:CS17"/>
    <mergeCell ref="CT16:CU17"/>
    <mergeCell ref="CV16:CW17"/>
    <mergeCell ref="CX16:CY17"/>
    <mergeCell ref="CZ16:DA17"/>
    <mergeCell ref="DB16:DC17"/>
    <mergeCell ref="CR15:CS15"/>
    <mergeCell ref="CR34:CS35"/>
    <mergeCell ref="CT34:CU35"/>
    <mergeCell ref="CV34:CW35"/>
    <mergeCell ref="CX34:CY35"/>
    <mergeCell ref="CZ34:DA35"/>
    <mergeCell ref="DB34:DC35"/>
    <mergeCell ref="CR27:CS28"/>
    <mergeCell ref="CZ12:DA13"/>
    <mergeCell ref="DB12:DC13"/>
    <mergeCell ref="CR8:CS9"/>
    <mergeCell ref="CT26:CU26"/>
    <mergeCell ref="CV26:CW26"/>
    <mergeCell ref="CX26:CY26"/>
    <mergeCell ref="CZ26:DA26"/>
    <mergeCell ref="DB26:DC26"/>
    <mergeCell ref="CR19:CS20"/>
    <mergeCell ref="CT19:CU20"/>
    <mergeCell ref="CV19:CW20"/>
    <mergeCell ref="CX19:CY20"/>
    <mergeCell ref="CZ19:DA20"/>
    <mergeCell ref="DB19:DC20"/>
    <mergeCell ref="CR21:CS22"/>
    <mergeCell ref="CT21:CU22"/>
    <mergeCell ref="CV21:CW22"/>
    <mergeCell ref="CX21:CY22"/>
    <mergeCell ref="CZ21:DA22"/>
    <mergeCell ref="DB21:DC22"/>
    <mergeCell ref="CR25:CS25"/>
    <mergeCell ref="CT25:CU25"/>
    <mergeCell ref="CV25:CW25"/>
    <mergeCell ref="CX25:CY25"/>
    <mergeCell ref="CX30:CY31"/>
    <mergeCell ref="CZ30:DA31"/>
    <mergeCell ref="DB30:DC31"/>
    <mergeCell ref="CV36:CW36"/>
    <mergeCell ref="CX36:CY36"/>
    <mergeCell ref="CZ36:DA36"/>
    <mergeCell ref="DB36:DC36"/>
    <mergeCell ref="CT29:CU29"/>
    <mergeCell ref="CV29:CW29"/>
    <mergeCell ref="CX29:CY29"/>
    <mergeCell ref="CZ29:DA29"/>
    <mergeCell ref="DB29:DC29"/>
    <mergeCell ref="CT15:CU15"/>
    <mergeCell ref="CV15:CW15"/>
    <mergeCell ref="CX15:CY15"/>
    <mergeCell ref="CZ15:DA15"/>
    <mergeCell ref="DB15:DC15"/>
    <mergeCell ref="CV32:CW33"/>
    <mergeCell ref="CX32:CY33"/>
    <mergeCell ref="CZ32:DA33"/>
    <mergeCell ref="DB32:DC33"/>
    <mergeCell ref="CR47:CS47"/>
    <mergeCell ref="CT47:CU47"/>
    <mergeCell ref="CV47:CW47"/>
    <mergeCell ref="CX47:CY47"/>
    <mergeCell ref="CZ47:DA47"/>
    <mergeCell ref="DB47:DC47"/>
    <mergeCell ref="CR40:CS40"/>
    <mergeCell ref="CT40:CU40"/>
    <mergeCell ref="CV40:CW40"/>
    <mergeCell ref="CX40:CY40"/>
    <mergeCell ref="CZ40:DA40"/>
    <mergeCell ref="DB40:DC40"/>
    <mergeCell ref="CR45:CS46"/>
    <mergeCell ref="CT45:CU46"/>
    <mergeCell ref="CV45:CW46"/>
    <mergeCell ref="CX45:CY46"/>
    <mergeCell ref="CR37:CS37"/>
    <mergeCell ref="CT37:CU37"/>
    <mergeCell ref="CV37:CW37"/>
    <mergeCell ref="CT43:CU44"/>
    <mergeCell ref="CV43:CW44"/>
    <mergeCell ref="CX43:CY44"/>
    <mergeCell ref="CZ43:DA44"/>
    <mergeCell ref="CZ45:DA46"/>
    <mergeCell ref="DB45:DC46"/>
    <mergeCell ref="CX37:CY37"/>
    <mergeCell ref="CZ37:DA37"/>
    <mergeCell ref="DB37:DC37"/>
    <mergeCell ref="CZ38:DA39"/>
    <mergeCell ref="DB38:DC39"/>
    <mergeCell ref="CZ41:DA42"/>
    <mergeCell ref="DB41:DC42"/>
    <mergeCell ref="DD23:DD24"/>
    <mergeCell ref="DD41:DD42"/>
    <mergeCell ref="DD43:DD44"/>
    <mergeCell ref="DD45:DD46"/>
    <mergeCell ref="DD30:DD31"/>
    <mergeCell ref="DD32:DD33"/>
    <mergeCell ref="DD34:DD35"/>
    <mergeCell ref="DB43:DC44"/>
    <mergeCell ref="DD38:DD39"/>
    <mergeCell ref="CR23:CS24"/>
    <mergeCell ref="CT23:CU24"/>
    <mergeCell ref="CV23:CW24"/>
    <mergeCell ref="CX23:CY24"/>
    <mergeCell ref="CZ23:DA24"/>
    <mergeCell ref="DB23:DC24"/>
    <mergeCell ref="CX27:CY28"/>
    <mergeCell ref="CZ27:DA28"/>
    <mergeCell ref="DB27:DC28"/>
    <mergeCell ref="CR26:CS26"/>
    <mergeCell ref="CZ25:DA25"/>
    <mergeCell ref="DB25:DC25"/>
    <mergeCell ref="CR36:CS36"/>
    <mergeCell ref="CT36:CU36"/>
    <mergeCell ref="CR29:CS29"/>
    <mergeCell ref="CR32:CS33"/>
    <mergeCell ref="CT32:CU33"/>
    <mergeCell ref="CT27:CU28"/>
    <mergeCell ref="CV27:CW28"/>
    <mergeCell ref="DD27:DD28"/>
    <mergeCell ref="CR30:CS31"/>
    <mergeCell ref="CT30:CU31"/>
    <mergeCell ref="CV30:CW31"/>
    <mergeCell ref="DB5:DC6"/>
    <mergeCell ref="DD5:DD6"/>
    <mergeCell ref="CR7:CS7"/>
    <mergeCell ref="CT7:CU7"/>
    <mergeCell ref="CV7:CW7"/>
    <mergeCell ref="CX7:CY7"/>
    <mergeCell ref="CZ7:DA7"/>
    <mergeCell ref="DB7:DC7"/>
    <mergeCell ref="DD8:DD9"/>
    <mergeCell ref="DD10:DD11"/>
    <mergeCell ref="DD12:DD13"/>
    <mergeCell ref="DD19:DD20"/>
    <mergeCell ref="DD21:DD22"/>
    <mergeCell ref="CQ5:CQ6"/>
    <mergeCell ref="CR14:CS14"/>
    <mergeCell ref="CT14:CU14"/>
    <mergeCell ref="CV14:CW14"/>
    <mergeCell ref="CX14:CY14"/>
    <mergeCell ref="CZ14:DA14"/>
    <mergeCell ref="DB14:DC14"/>
    <mergeCell ref="CQ16:CQ17"/>
    <mergeCell ref="CR18:CS18"/>
    <mergeCell ref="CT18:CU18"/>
    <mergeCell ref="CV18:CW18"/>
    <mergeCell ref="CX18:CY18"/>
    <mergeCell ref="CZ18:DA18"/>
    <mergeCell ref="DB18:DC18"/>
    <mergeCell ref="DD16:DD17"/>
    <mergeCell ref="CR10:CS11"/>
    <mergeCell ref="CT12:CU13"/>
    <mergeCell ref="CV12:CW13"/>
    <mergeCell ref="CX12:CY13"/>
    <mergeCell ref="CS1:CT1"/>
    <mergeCell ref="CW1:DA1"/>
    <mergeCell ref="V1:W1"/>
    <mergeCell ref="Z1:AD1"/>
    <mergeCell ref="U4:V4"/>
    <mergeCell ref="W4:X4"/>
    <mergeCell ref="Y4:Z4"/>
    <mergeCell ref="AA4:AB4"/>
    <mergeCell ref="AC4:AD4"/>
    <mergeCell ref="AE4:AF4"/>
    <mergeCell ref="U8:V9"/>
    <mergeCell ref="W8:X9"/>
    <mergeCell ref="Y8:Z9"/>
    <mergeCell ref="AA8:AB9"/>
    <mergeCell ref="AC8:AD9"/>
    <mergeCell ref="AE8:AF9"/>
    <mergeCell ref="AG8:AG9"/>
    <mergeCell ref="AK1:AL1"/>
    <mergeCell ref="AO1:AS1"/>
    <mergeCell ref="AJ4:AK4"/>
    <mergeCell ref="AL4:AM4"/>
    <mergeCell ref="AN4:AO4"/>
    <mergeCell ref="AP4:AQ4"/>
    <mergeCell ref="AR4:AS4"/>
    <mergeCell ref="CR5:CS6"/>
    <mergeCell ref="CT5:CU6"/>
    <mergeCell ref="CV5:CW6"/>
    <mergeCell ref="CX5:CY6"/>
    <mergeCell ref="CZ5:DA6"/>
    <mergeCell ref="CR4:CS4"/>
    <mergeCell ref="CT4:CU4"/>
    <mergeCell ref="CV4:CW4"/>
    <mergeCell ref="T5:T6"/>
    <mergeCell ref="U5:V6"/>
    <mergeCell ref="W5:X6"/>
    <mergeCell ref="Y5:Z6"/>
    <mergeCell ref="AA5:AB6"/>
    <mergeCell ref="AC5:AD6"/>
    <mergeCell ref="AE5:AF6"/>
    <mergeCell ref="AG5:AG6"/>
    <mergeCell ref="U7:V7"/>
    <mergeCell ref="W7:X7"/>
    <mergeCell ref="Y7:Z7"/>
    <mergeCell ref="AA7:AB7"/>
    <mergeCell ref="AC7:AD7"/>
    <mergeCell ref="AE7:AF7"/>
    <mergeCell ref="T16:T17"/>
    <mergeCell ref="U16:V17"/>
    <mergeCell ref="W16:X17"/>
    <mergeCell ref="Y16:Z17"/>
    <mergeCell ref="AA16:AB17"/>
    <mergeCell ref="AC16:AD17"/>
    <mergeCell ref="AE16:AF17"/>
    <mergeCell ref="AG16:AG17"/>
    <mergeCell ref="U14:V14"/>
    <mergeCell ref="W14:X14"/>
    <mergeCell ref="Y14:Z14"/>
    <mergeCell ref="AA14:AB14"/>
    <mergeCell ref="AC14:AD14"/>
    <mergeCell ref="AE14:AF14"/>
    <mergeCell ref="U15:V15"/>
    <mergeCell ref="W15:X15"/>
    <mergeCell ref="Y15:Z15"/>
    <mergeCell ref="AA15:AB15"/>
    <mergeCell ref="AE15:AF15"/>
    <mergeCell ref="AG23:AG24"/>
    <mergeCell ref="U25:V25"/>
    <mergeCell ref="W25:X25"/>
    <mergeCell ref="Y25:Z25"/>
    <mergeCell ref="AA25:AB25"/>
    <mergeCell ref="AC25:AD25"/>
    <mergeCell ref="AE25:AF25"/>
    <mergeCell ref="U19:V20"/>
    <mergeCell ref="W19:X20"/>
    <mergeCell ref="Y19:Z20"/>
    <mergeCell ref="AA19:AB20"/>
    <mergeCell ref="AC19:AD20"/>
    <mergeCell ref="AE19:AF20"/>
    <mergeCell ref="AG19:AG20"/>
    <mergeCell ref="U21:V22"/>
    <mergeCell ref="W21:X22"/>
    <mergeCell ref="Y21:Z22"/>
    <mergeCell ref="AA21:AB22"/>
    <mergeCell ref="AC21:AD22"/>
    <mergeCell ref="AE21:AF22"/>
    <mergeCell ref="AG21:AG22"/>
    <mergeCell ref="U26:V26"/>
    <mergeCell ref="W26:X26"/>
    <mergeCell ref="Y26:Z26"/>
    <mergeCell ref="AA26:AB26"/>
    <mergeCell ref="AC26:AD26"/>
    <mergeCell ref="AE26:AF26"/>
    <mergeCell ref="T27:T28"/>
    <mergeCell ref="U27:V28"/>
    <mergeCell ref="W27:X28"/>
    <mergeCell ref="Y27:Z28"/>
    <mergeCell ref="AA27:AB28"/>
    <mergeCell ref="AC27:AD28"/>
    <mergeCell ref="AE27:AF28"/>
    <mergeCell ref="U23:V24"/>
    <mergeCell ref="W23:X24"/>
    <mergeCell ref="Y23:Z24"/>
    <mergeCell ref="AA23:AB24"/>
    <mergeCell ref="AC23:AD24"/>
    <mergeCell ref="AE23:AF24"/>
    <mergeCell ref="U32:V33"/>
    <mergeCell ref="W32:X33"/>
    <mergeCell ref="Y32:Z33"/>
    <mergeCell ref="AA32:AB33"/>
    <mergeCell ref="AC32:AD33"/>
    <mergeCell ref="AE32:AF33"/>
    <mergeCell ref="AG32:AG33"/>
    <mergeCell ref="U34:V35"/>
    <mergeCell ref="W34:X35"/>
    <mergeCell ref="Y34:Z35"/>
    <mergeCell ref="AA34:AB35"/>
    <mergeCell ref="AC34:AD35"/>
    <mergeCell ref="AE34:AF35"/>
    <mergeCell ref="AG34:AG35"/>
    <mergeCell ref="AG27:AG28"/>
    <mergeCell ref="U29:V29"/>
    <mergeCell ref="W29:X29"/>
    <mergeCell ref="Y29:Z29"/>
    <mergeCell ref="AA29:AB29"/>
    <mergeCell ref="AC29:AD29"/>
    <mergeCell ref="AE29:AF29"/>
    <mergeCell ref="U30:V31"/>
    <mergeCell ref="W30:X31"/>
    <mergeCell ref="Y30:Z31"/>
    <mergeCell ref="AA30:AB31"/>
    <mergeCell ref="AC30:AD31"/>
    <mergeCell ref="AE30:AF31"/>
    <mergeCell ref="AG30:AG31"/>
    <mergeCell ref="T38:T39"/>
    <mergeCell ref="U38:V39"/>
    <mergeCell ref="W38:X39"/>
    <mergeCell ref="Y38:Z39"/>
    <mergeCell ref="AA38:AB39"/>
    <mergeCell ref="AC38:AD39"/>
    <mergeCell ref="AE38:AF39"/>
    <mergeCell ref="AG38:AG39"/>
    <mergeCell ref="U40:V40"/>
    <mergeCell ref="W40:X40"/>
    <mergeCell ref="Y40:Z40"/>
    <mergeCell ref="AA40:AB40"/>
    <mergeCell ref="AC40:AD40"/>
    <mergeCell ref="AE40:AF40"/>
    <mergeCell ref="U36:V36"/>
    <mergeCell ref="W36:X36"/>
    <mergeCell ref="Y36:Z36"/>
    <mergeCell ref="AA36:AB36"/>
    <mergeCell ref="AC36:AD36"/>
    <mergeCell ref="AE36:AF36"/>
    <mergeCell ref="U37:V37"/>
    <mergeCell ref="W37:X37"/>
    <mergeCell ref="Y37:Z37"/>
    <mergeCell ref="AA37:AB37"/>
    <mergeCell ref="AC37:AD37"/>
    <mergeCell ref="AE37:AF37"/>
    <mergeCell ref="U47:V47"/>
    <mergeCell ref="W47:X47"/>
    <mergeCell ref="Y47:Z47"/>
    <mergeCell ref="AA47:AB47"/>
    <mergeCell ref="AC47:AD47"/>
    <mergeCell ref="AE47:AF47"/>
    <mergeCell ref="U41:V42"/>
    <mergeCell ref="W41:X42"/>
    <mergeCell ref="Y41:Z42"/>
    <mergeCell ref="AA41:AB42"/>
    <mergeCell ref="AC41:AD42"/>
    <mergeCell ref="AE41:AF42"/>
    <mergeCell ref="AG41:AG42"/>
    <mergeCell ref="U43:V44"/>
    <mergeCell ref="W43:X44"/>
    <mergeCell ref="Y43:Z44"/>
    <mergeCell ref="AA43:AB44"/>
    <mergeCell ref="AC43:AD44"/>
    <mergeCell ref="AE43:AF44"/>
    <mergeCell ref="AG43:AG44"/>
    <mergeCell ref="AT43:AU44"/>
    <mergeCell ref="AV43:AV44"/>
    <mergeCell ref="AI38:AI39"/>
    <mergeCell ref="AJ38:AK39"/>
    <mergeCell ref="AL38:AM39"/>
    <mergeCell ref="AN38:AO39"/>
    <mergeCell ref="AP38:AQ39"/>
    <mergeCell ref="AR38:AS39"/>
    <mergeCell ref="AT38:AU39"/>
    <mergeCell ref="AV38:AV39"/>
    <mergeCell ref="AJ40:AK40"/>
    <mergeCell ref="AL40:AM40"/>
    <mergeCell ref="AN40:AO40"/>
    <mergeCell ref="AP40:AQ40"/>
    <mergeCell ref="AR40:AS40"/>
    <mergeCell ref="AT40:AU40"/>
    <mergeCell ref="U45:V46"/>
    <mergeCell ref="W45:X46"/>
    <mergeCell ref="Y45:Z46"/>
    <mergeCell ref="AA45:AB46"/>
    <mergeCell ref="AC45:AD46"/>
    <mergeCell ref="AE45:AF46"/>
    <mergeCell ref="AG45:AG46"/>
    <mergeCell ref="AX5:AX6"/>
    <mergeCell ref="AY5:AZ6"/>
    <mergeCell ref="BA5:BB6"/>
    <mergeCell ref="BC5:BD6"/>
    <mergeCell ref="BE5:BF6"/>
    <mergeCell ref="BG5:BH6"/>
    <mergeCell ref="BI5:BJ6"/>
    <mergeCell ref="AJ45:AK46"/>
    <mergeCell ref="AL45:AM46"/>
    <mergeCell ref="AN45:AO46"/>
    <mergeCell ref="AP45:AQ46"/>
    <mergeCell ref="AR45:AS46"/>
    <mergeCell ref="AT45:AU46"/>
    <mergeCell ref="AV45:AV46"/>
    <mergeCell ref="AJ47:AK47"/>
    <mergeCell ref="AL47:AM47"/>
    <mergeCell ref="AN47:AO47"/>
    <mergeCell ref="AP47:AQ47"/>
    <mergeCell ref="AR47:AS47"/>
    <mergeCell ref="AT47:AU47"/>
    <mergeCell ref="AJ41:AK42"/>
    <mergeCell ref="AL41:AM42"/>
    <mergeCell ref="AN41:AO42"/>
    <mergeCell ref="AP41:AQ42"/>
    <mergeCell ref="AR41:AS42"/>
    <mergeCell ref="AT41:AU42"/>
    <mergeCell ref="AV41:AV42"/>
    <mergeCell ref="AJ43:AK44"/>
    <mergeCell ref="AL43:AM44"/>
    <mergeCell ref="AN43:AO44"/>
    <mergeCell ref="AP43:AQ44"/>
    <mergeCell ref="AR43:AS44"/>
    <mergeCell ref="BK5:BK6"/>
    <mergeCell ref="AY7:AZ7"/>
    <mergeCell ref="BA7:BB7"/>
    <mergeCell ref="BC7:BD7"/>
    <mergeCell ref="BE7:BF7"/>
    <mergeCell ref="BG7:BH7"/>
    <mergeCell ref="BI7:BJ7"/>
    <mergeCell ref="AY8:AZ9"/>
    <mergeCell ref="BA8:BB9"/>
    <mergeCell ref="BC8:BD9"/>
    <mergeCell ref="BE8:BF9"/>
    <mergeCell ref="BG8:BH9"/>
    <mergeCell ref="BI8:BJ9"/>
    <mergeCell ref="BK8:BK9"/>
    <mergeCell ref="AZ1:BA1"/>
    <mergeCell ref="BD1:BH1"/>
    <mergeCell ref="AY4:AZ4"/>
    <mergeCell ref="BA4:BB4"/>
    <mergeCell ref="BC4:BD4"/>
    <mergeCell ref="BE4:BF4"/>
    <mergeCell ref="BG4:BH4"/>
    <mergeCell ref="BI4:BJ4"/>
    <mergeCell ref="AX16:AX17"/>
    <mergeCell ref="AY16:AZ17"/>
    <mergeCell ref="BA16:BB17"/>
    <mergeCell ref="BC16:BD17"/>
    <mergeCell ref="BE16:BF17"/>
    <mergeCell ref="BG16:BH17"/>
    <mergeCell ref="BI16:BJ17"/>
    <mergeCell ref="BK16:BK17"/>
    <mergeCell ref="AY18:AZ18"/>
    <mergeCell ref="BA18:BB18"/>
    <mergeCell ref="BC18:BD18"/>
    <mergeCell ref="BE18:BF18"/>
    <mergeCell ref="BG18:BH18"/>
    <mergeCell ref="BI18:BJ18"/>
    <mergeCell ref="AY10:AZ11"/>
    <mergeCell ref="BA10:BB11"/>
    <mergeCell ref="BC10:BD11"/>
    <mergeCell ref="BE10:BF11"/>
    <mergeCell ref="BG10:BH11"/>
    <mergeCell ref="BI10:BJ11"/>
    <mergeCell ref="BK10:BK11"/>
    <mergeCell ref="AY12:AZ13"/>
    <mergeCell ref="BA12:BB13"/>
    <mergeCell ref="BC12:BD13"/>
    <mergeCell ref="BE12:BF13"/>
    <mergeCell ref="BG12:BH13"/>
    <mergeCell ref="BI12:BJ13"/>
    <mergeCell ref="BK12:BK13"/>
    <mergeCell ref="AY14:AZ14"/>
    <mergeCell ref="BA14:BB14"/>
    <mergeCell ref="BC14:BD14"/>
    <mergeCell ref="BE14:BF14"/>
    <mergeCell ref="BK23:BK24"/>
    <mergeCell ref="AY25:AZ25"/>
    <mergeCell ref="BA25:BB25"/>
    <mergeCell ref="BC25:BD25"/>
    <mergeCell ref="BE25:BF25"/>
    <mergeCell ref="BG25:BH25"/>
    <mergeCell ref="BI25:BJ25"/>
    <mergeCell ref="AY19:AZ20"/>
    <mergeCell ref="BA19:BB20"/>
    <mergeCell ref="BC19:BD20"/>
    <mergeCell ref="BE19:BF20"/>
    <mergeCell ref="BG19:BH20"/>
    <mergeCell ref="BI19:BJ20"/>
    <mergeCell ref="BK19:BK20"/>
    <mergeCell ref="AY21:AZ22"/>
    <mergeCell ref="BA21:BB22"/>
    <mergeCell ref="BC21:BD22"/>
    <mergeCell ref="BE21:BF22"/>
    <mergeCell ref="BG21:BH22"/>
    <mergeCell ref="BI21:BJ22"/>
    <mergeCell ref="BK21:BK22"/>
    <mergeCell ref="AY26:AZ26"/>
    <mergeCell ref="BA26:BB26"/>
    <mergeCell ref="BC26:BD26"/>
    <mergeCell ref="BE26:BF26"/>
    <mergeCell ref="BG26:BH26"/>
    <mergeCell ref="BI26:BJ26"/>
    <mergeCell ref="AX27:AX28"/>
    <mergeCell ref="AY27:AZ28"/>
    <mergeCell ref="BA27:BB28"/>
    <mergeCell ref="BC27:BD28"/>
    <mergeCell ref="BE27:BF28"/>
    <mergeCell ref="BG27:BH28"/>
    <mergeCell ref="BI27:BJ28"/>
    <mergeCell ref="AY23:AZ24"/>
    <mergeCell ref="BA23:BB24"/>
    <mergeCell ref="BC23:BD24"/>
    <mergeCell ref="BE23:BF24"/>
    <mergeCell ref="BG23:BH24"/>
    <mergeCell ref="BI23:BJ24"/>
    <mergeCell ref="BE34:BF35"/>
    <mergeCell ref="BG34:BH35"/>
    <mergeCell ref="BI34:BJ35"/>
    <mergeCell ref="BK34:BK35"/>
    <mergeCell ref="BK27:BK28"/>
    <mergeCell ref="AY29:AZ29"/>
    <mergeCell ref="BA29:BB29"/>
    <mergeCell ref="BC29:BD29"/>
    <mergeCell ref="BE29:BF29"/>
    <mergeCell ref="BG29:BH29"/>
    <mergeCell ref="BI29:BJ29"/>
    <mergeCell ref="AY30:AZ31"/>
    <mergeCell ref="BA30:BB31"/>
    <mergeCell ref="BC30:BD31"/>
    <mergeCell ref="BE30:BF31"/>
    <mergeCell ref="BG30:BH31"/>
    <mergeCell ref="BI30:BJ31"/>
    <mergeCell ref="BK30:BK31"/>
    <mergeCell ref="AX38:AX39"/>
    <mergeCell ref="AY38:AZ39"/>
    <mergeCell ref="BA38:BB39"/>
    <mergeCell ref="BC38:BD39"/>
    <mergeCell ref="BE38:BF39"/>
    <mergeCell ref="BG38:BH39"/>
    <mergeCell ref="BI38:BJ39"/>
    <mergeCell ref="BK38:BK39"/>
    <mergeCell ref="AY40:AZ40"/>
    <mergeCell ref="BA40:BB40"/>
    <mergeCell ref="BC40:BD40"/>
    <mergeCell ref="BE40:BF40"/>
    <mergeCell ref="BG40:BH40"/>
    <mergeCell ref="BI40:BJ40"/>
    <mergeCell ref="AY36:AZ36"/>
    <mergeCell ref="BA36:BB36"/>
    <mergeCell ref="BC36:BD36"/>
    <mergeCell ref="BE36:BF36"/>
    <mergeCell ref="BG36:BH36"/>
    <mergeCell ref="BI36:BJ36"/>
    <mergeCell ref="AY37:AZ37"/>
    <mergeCell ref="BA37:BB37"/>
    <mergeCell ref="BC37:BD37"/>
    <mergeCell ref="BE37:BF37"/>
    <mergeCell ref="BG37:BH37"/>
    <mergeCell ref="BI37:BJ37"/>
    <mergeCell ref="AY47:AZ47"/>
    <mergeCell ref="BA47:BB47"/>
    <mergeCell ref="BC47:BD47"/>
    <mergeCell ref="BE47:BF47"/>
    <mergeCell ref="BG47:BH47"/>
    <mergeCell ref="BI47:BJ47"/>
    <mergeCell ref="AY41:AZ42"/>
    <mergeCell ref="BA41:BB42"/>
    <mergeCell ref="BC41:BD42"/>
    <mergeCell ref="BE41:BF42"/>
    <mergeCell ref="BG41:BH42"/>
    <mergeCell ref="BI41:BJ42"/>
    <mergeCell ref="BK41:BK42"/>
    <mergeCell ref="AY43:AZ44"/>
    <mergeCell ref="BA43:BB44"/>
    <mergeCell ref="BC43:BD44"/>
    <mergeCell ref="BE43:BF44"/>
    <mergeCell ref="BG43:BH44"/>
    <mergeCell ref="BI43:BJ44"/>
    <mergeCell ref="BK43:BK44"/>
    <mergeCell ref="BO1:BP1"/>
    <mergeCell ref="BS1:BW1"/>
    <mergeCell ref="BN4:BO4"/>
    <mergeCell ref="BP4:BQ4"/>
    <mergeCell ref="BR4:BS4"/>
    <mergeCell ref="BT4:BU4"/>
    <mergeCell ref="BV4:BW4"/>
    <mergeCell ref="BX4:BY4"/>
    <mergeCell ref="BM5:BM6"/>
    <mergeCell ref="BN5:BO6"/>
    <mergeCell ref="BP5:BQ6"/>
    <mergeCell ref="BR5:BS6"/>
    <mergeCell ref="BT5:BU6"/>
    <mergeCell ref="BV5:BW6"/>
    <mergeCell ref="BX5:BY6"/>
    <mergeCell ref="AY45:AZ46"/>
    <mergeCell ref="BA45:BB46"/>
    <mergeCell ref="BC45:BD46"/>
    <mergeCell ref="BE45:BF46"/>
    <mergeCell ref="BG45:BH46"/>
    <mergeCell ref="BI45:BJ46"/>
    <mergeCell ref="BK45:BK46"/>
    <mergeCell ref="AY32:AZ33"/>
    <mergeCell ref="BA32:BB33"/>
    <mergeCell ref="BC32:BD33"/>
    <mergeCell ref="BE32:BF33"/>
    <mergeCell ref="BG32:BH33"/>
    <mergeCell ref="BI32:BJ33"/>
    <mergeCell ref="BK32:BK33"/>
    <mergeCell ref="AY34:AZ35"/>
    <mergeCell ref="BA34:BB35"/>
    <mergeCell ref="BC34:BD35"/>
    <mergeCell ref="BN10:BO11"/>
    <mergeCell ref="BP10:BQ11"/>
    <mergeCell ref="BR10:BS11"/>
    <mergeCell ref="BT10:BU11"/>
    <mergeCell ref="BV10:BW11"/>
    <mergeCell ref="BX10:BY11"/>
    <mergeCell ref="BZ10:BZ11"/>
    <mergeCell ref="BN12:BO13"/>
    <mergeCell ref="BP12:BQ13"/>
    <mergeCell ref="BR12:BS13"/>
    <mergeCell ref="BT12:BU13"/>
    <mergeCell ref="BV12:BW13"/>
    <mergeCell ref="BX12:BY13"/>
    <mergeCell ref="BZ12:BZ13"/>
    <mergeCell ref="BZ5:BZ6"/>
    <mergeCell ref="BN7:BO7"/>
    <mergeCell ref="BP7:BQ7"/>
    <mergeCell ref="BR7:BS7"/>
    <mergeCell ref="BT7:BU7"/>
    <mergeCell ref="BV7:BW7"/>
    <mergeCell ref="BX7:BY7"/>
    <mergeCell ref="BN8:BO9"/>
    <mergeCell ref="BP8:BQ9"/>
    <mergeCell ref="BR8:BS9"/>
    <mergeCell ref="BT8:BU9"/>
    <mergeCell ref="BV8:BW9"/>
    <mergeCell ref="BX8:BY9"/>
    <mergeCell ref="BZ8:BZ9"/>
    <mergeCell ref="BM16:BM17"/>
    <mergeCell ref="BN16:BO17"/>
    <mergeCell ref="BP16:BQ17"/>
    <mergeCell ref="BR16:BS17"/>
    <mergeCell ref="BT16:BU17"/>
    <mergeCell ref="BV16:BW17"/>
    <mergeCell ref="BX16:BY17"/>
    <mergeCell ref="BZ16:BZ17"/>
    <mergeCell ref="BN18:BO18"/>
    <mergeCell ref="BP18:BQ18"/>
    <mergeCell ref="BR18:BS18"/>
    <mergeCell ref="BT18:BU18"/>
    <mergeCell ref="BV18:BW18"/>
    <mergeCell ref="BX18:BY18"/>
    <mergeCell ref="BN14:BO14"/>
    <mergeCell ref="BP14:BQ14"/>
    <mergeCell ref="BR14:BS14"/>
    <mergeCell ref="BT14:BU14"/>
    <mergeCell ref="BV14:BW14"/>
    <mergeCell ref="BX14:BY14"/>
    <mergeCell ref="BN15:BO15"/>
    <mergeCell ref="BP15:BQ15"/>
    <mergeCell ref="BR15:BS15"/>
    <mergeCell ref="BT15:BU15"/>
    <mergeCell ref="BV15:BW15"/>
    <mergeCell ref="BX15:BY15"/>
    <mergeCell ref="BZ23:BZ24"/>
    <mergeCell ref="BN25:BO25"/>
    <mergeCell ref="BP25:BQ25"/>
    <mergeCell ref="BR25:BS25"/>
    <mergeCell ref="BT25:BU25"/>
    <mergeCell ref="BV25:BW25"/>
    <mergeCell ref="BX25:BY25"/>
    <mergeCell ref="BN19:BO20"/>
    <mergeCell ref="BP19:BQ20"/>
    <mergeCell ref="BR19:BS20"/>
    <mergeCell ref="BT19:BU20"/>
    <mergeCell ref="BV19:BW20"/>
    <mergeCell ref="BX19:BY20"/>
    <mergeCell ref="BZ19:BZ20"/>
    <mergeCell ref="BN21:BO22"/>
    <mergeCell ref="BP21:BQ22"/>
    <mergeCell ref="BR21:BS22"/>
    <mergeCell ref="BT21:BU22"/>
    <mergeCell ref="BV21:BW22"/>
    <mergeCell ref="BX21:BY22"/>
    <mergeCell ref="BZ21:BZ22"/>
    <mergeCell ref="BN26:BO26"/>
    <mergeCell ref="BP26:BQ26"/>
    <mergeCell ref="BR26:BS26"/>
    <mergeCell ref="BT26:BU26"/>
    <mergeCell ref="BV26:BW26"/>
    <mergeCell ref="BX26:BY26"/>
    <mergeCell ref="BM27:BM28"/>
    <mergeCell ref="BN27:BO28"/>
    <mergeCell ref="BP27:BQ28"/>
    <mergeCell ref="BR27:BS28"/>
    <mergeCell ref="BT27:BU28"/>
    <mergeCell ref="BV27:BW28"/>
    <mergeCell ref="BX27:BY28"/>
    <mergeCell ref="BN23:BO24"/>
    <mergeCell ref="BP23:BQ24"/>
    <mergeCell ref="BR23:BS24"/>
    <mergeCell ref="BT23:BU24"/>
    <mergeCell ref="BV23:BW24"/>
    <mergeCell ref="BX23:BY24"/>
    <mergeCell ref="BZ32:BZ33"/>
    <mergeCell ref="BN34:BO35"/>
    <mergeCell ref="BP34:BQ35"/>
    <mergeCell ref="BR34:BS35"/>
    <mergeCell ref="BT34:BU35"/>
    <mergeCell ref="BV34:BW35"/>
    <mergeCell ref="BX34:BY35"/>
    <mergeCell ref="BZ34:BZ35"/>
    <mergeCell ref="BZ27:BZ28"/>
    <mergeCell ref="BN29:BO29"/>
    <mergeCell ref="BP29:BQ29"/>
    <mergeCell ref="BR29:BS29"/>
    <mergeCell ref="BT29:BU29"/>
    <mergeCell ref="BV29:BW29"/>
    <mergeCell ref="BX29:BY29"/>
    <mergeCell ref="BN30:BO31"/>
    <mergeCell ref="BP30:BQ31"/>
    <mergeCell ref="BR30:BS31"/>
    <mergeCell ref="BT30:BU31"/>
    <mergeCell ref="BV30:BW31"/>
    <mergeCell ref="BX30:BY31"/>
    <mergeCell ref="BZ30:BZ31"/>
    <mergeCell ref="BN36:BO36"/>
    <mergeCell ref="BP36:BQ36"/>
    <mergeCell ref="BR36:BS36"/>
    <mergeCell ref="BT36:BU36"/>
    <mergeCell ref="BV36:BW36"/>
    <mergeCell ref="BX36:BY36"/>
    <mergeCell ref="BN37:BO37"/>
    <mergeCell ref="BP37:BQ37"/>
    <mergeCell ref="BR37:BS37"/>
    <mergeCell ref="BT37:BU37"/>
    <mergeCell ref="BV37:BW37"/>
    <mergeCell ref="BX37:BY37"/>
    <mergeCell ref="BN32:BO33"/>
    <mergeCell ref="BP32:BQ33"/>
    <mergeCell ref="BR32:BS33"/>
    <mergeCell ref="BT32:BU33"/>
    <mergeCell ref="BV32:BW33"/>
    <mergeCell ref="BX32:BY33"/>
    <mergeCell ref="BN41:BO42"/>
    <mergeCell ref="BP41:BQ42"/>
    <mergeCell ref="BR41:BS42"/>
    <mergeCell ref="BT41:BU42"/>
    <mergeCell ref="BV41:BW42"/>
    <mergeCell ref="BX41:BY42"/>
    <mergeCell ref="BZ41:BZ42"/>
    <mergeCell ref="BN43:BO44"/>
    <mergeCell ref="BP43:BQ44"/>
    <mergeCell ref="BR43:BS44"/>
    <mergeCell ref="BT43:BU44"/>
    <mergeCell ref="BV43:BW44"/>
    <mergeCell ref="BX43:BY44"/>
    <mergeCell ref="BZ43:BZ44"/>
    <mergeCell ref="BM38:BM39"/>
    <mergeCell ref="BN38:BO39"/>
    <mergeCell ref="BP38:BQ39"/>
    <mergeCell ref="BR38:BS39"/>
    <mergeCell ref="BT38:BU39"/>
    <mergeCell ref="BV38:BW39"/>
    <mergeCell ref="BX38:BY39"/>
    <mergeCell ref="BZ38:BZ39"/>
    <mergeCell ref="BN40:BO40"/>
    <mergeCell ref="BP40:BQ40"/>
    <mergeCell ref="BR40:BS40"/>
    <mergeCell ref="BT40:BU40"/>
    <mergeCell ref="BV40:BW40"/>
    <mergeCell ref="BX40:BY40"/>
    <mergeCell ref="CC47:CD47"/>
    <mergeCell ref="CE47:CF47"/>
    <mergeCell ref="CG47:CH47"/>
    <mergeCell ref="CI47:CJ47"/>
    <mergeCell ref="CK47:CL47"/>
    <mergeCell ref="CM47:CN47"/>
    <mergeCell ref="BN45:BO46"/>
    <mergeCell ref="BP45:BQ46"/>
    <mergeCell ref="BR45:BS46"/>
    <mergeCell ref="BT45:BU46"/>
    <mergeCell ref="BV45:BW46"/>
    <mergeCell ref="BX45:BY46"/>
    <mergeCell ref="BZ45:BZ46"/>
    <mergeCell ref="BN47:BO47"/>
    <mergeCell ref="BP47:BQ47"/>
    <mergeCell ref="BR47:BS47"/>
    <mergeCell ref="BT47:BU47"/>
    <mergeCell ref="BV47:BW47"/>
    <mergeCell ref="BX47:BY47"/>
    <mergeCell ref="CC41:CD42"/>
    <mergeCell ref="CE41:CF42"/>
    <mergeCell ref="CG41:CH42"/>
    <mergeCell ref="CI41:CJ42"/>
    <mergeCell ref="CK41:CL42"/>
    <mergeCell ref="CM41:CN42"/>
    <mergeCell ref="CO41:CO42"/>
    <mergeCell ref="CC43:CD44"/>
    <mergeCell ref="CE43:CF44"/>
    <mergeCell ref="CG43:CH44"/>
    <mergeCell ref="CI43:CJ44"/>
    <mergeCell ref="CK43:CL44"/>
    <mergeCell ref="CM43:CN44"/>
    <mergeCell ref="CO43:CO44"/>
    <mergeCell ref="CC45:CD46"/>
    <mergeCell ref="CE45:CF46"/>
    <mergeCell ref="CG45:CH46"/>
    <mergeCell ref="CI45:CJ46"/>
    <mergeCell ref="CK45:CL46"/>
    <mergeCell ref="CM45:CN46"/>
    <mergeCell ref="CO45:CO46"/>
    <mergeCell ref="CC37:CD37"/>
    <mergeCell ref="CE37:CF37"/>
    <mergeCell ref="CG37:CH37"/>
    <mergeCell ref="CI37:CJ37"/>
    <mergeCell ref="CK37:CL37"/>
    <mergeCell ref="CM37:CN37"/>
    <mergeCell ref="CB38:CB39"/>
    <mergeCell ref="CC38:CD39"/>
    <mergeCell ref="CE38:CF39"/>
    <mergeCell ref="CG38:CH39"/>
    <mergeCell ref="CI38:CJ39"/>
    <mergeCell ref="CK38:CL39"/>
    <mergeCell ref="CM38:CN39"/>
    <mergeCell ref="CO38:CO39"/>
    <mergeCell ref="CC40:CD40"/>
    <mergeCell ref="CE40:CF40"/>
    <mergeCell ref="CG40:CH40"/>
    <mergeCell ref="CI40:CJ40"/>
    <mergeCell ref="CK40:CL40"/>
    <mergeCell ref="CM40:CN40"/>
    <mergeCell ref="CC32:CD33"/>
    <mergeCell ref="CE32:CF33"/>
    <mergeCell ref="CG32:CH33"/>
    <mergeCell ref="CI32:CJ33"/>
    <mergeCell ref="CK32:CL33"/>
    <mergeCell ref="CM32:CN33"/>
    <mergeCell ref="CO32:CO33"/>
    <mergeCell ref="CC34:CD35"/>
    <mergeCell ref="CE34:CF35"/>
    <mergeCell ref="CG34:CH35"/>
    <mergeCell ref="CI34:CJ35"/>
    <mergeCell ref="CK34:CL35"/>
    <mergeCell ref="CM34:CN35"/>
    <mergeCell ref="CO34:CO35"/>
    <mergeCell ref="CC36:CD36"/>
    <mergeCell ref="CE36:CF36"/>
    <mergeCell ref="CG36:CH36"/>
    <mergeCell ref="CI36:CJ36"/>
    <mergeCell ref="CK36:CL36"/>
    <mergeCell ref="CM36:CN36"/>
    <mergeCell ref="CB27:CB28"/>
    <mergeCell ref="CC27:CD28"/>
    <mergeCell ref="CE27:CF28"/>
    <mergeCell ref="CG27:CH28"/>
    <mergeCell ref="CI27:CJ28"/>
    <mergeCell ref="CK27:CL28"/>
    <mergeCell ref="CM27:CN28"/>
    <mergeCell ref="CO27:CO28"/>
    <mergeCell ref="CC29:CD29"/>
    <mergeCell ref="CE29:CF29"/>
    <mergeCell ref="CG29:CH29"/>
    <mergeCell ref="CI29:CJ29"/>
    <mergeCell ref="CK29:CL29"/>
    <mergeCell ref="CM29:CN29"/>
    <mergeCell ref="CC30:CD31"/>
    <mergeCell ref="CE30:CF31"/>
    <mergeCell ref="CG30:CH31"/>
    <mergeCell ref="CI30:CJ31"/>
    <mergeCell ref="CK30:CL31"/>
    <mergeCell ref="CM30:CN31"/>
    <mergeCell ref="CO30:CO31"/>
    <mergeCell ref="CC23:CD24"/>
    <mergeCell ref="CE23:CF24"/>
    <mergeCell ref="CG23:CH24"/>
    <mergeCell ref="CI23:CJ24"/>
    <mergeCell ref="CK23:CL24"/>
    <mergeCell ref="CM23:CN24"/>
    <mergeCell ref="CO23:CO24"/>
    <mergeCell ref="CC25:CD25"/>
    <mergeCell ref="CE25:CF25"/>
    <mergeCell ref="CG25:CH25"/>
    <mergeCell ref="CI25:CJ25"/>
    <mergeCell ref="CK25:CL25"/>
    <mergeCell ref="CM25:CN25"/>
    <mergeCell ref="CC26:CD26"/>
    <mergeCell ref="CE26:CF26"/>
    <mergeCell ref="CG26:CH26"/>
    <mergeCell ref="CI26:CJ26"/>
    <mergeCell ref="CK26:CL26"/>
    <mergeCell ref="CM26:CN26"/>
    <mergeCell ref="CO16:CO17"/>
    <mergeCell ref="CC18:CD18"/>
    <mergeCell ref="CE18:CF18"/>
    <mergeCell ref="CG18:CH18"/>
    <mergeCell ref="CI18:CJ18"/>
    <mergeCell ref="CK18:CL18"/>
    <mergeCell ref="CM18:CN18"/>
    <mergeCell ref="CC19:CD20"/>
    <mergeCell ref="CE19:CF20"/>
    <mergeCell ref="CG19:CH20"/>
    <mergeCell ref="CI19:CJ20"/>
    <mergeCell ref="CK19:CL20"/>
    <mergeCell ref="CM19:CN20"/>
    <mergeCell ref="CO19:CO20"/>
    <mergeCell ref="CC21:CD22"/>
    <mergeCell ref="CE21:CF22"/>
    <mergeCell ref="CG21:CH22"/>
    <mergeCell ref="CI21:CJ22"/>
    <mergeCell ref="CK21:CL22"/>
    <mergeCell ref="CM21:CN22"/>
    <mergeCell ref="CO21:CO22"/>
    <mergeCell ref="CC14:CD14"/>
    <mergeCell ref="CE14:CF14"/>
    <mergeCell ref="CG14:CH14"/>
    <mergeCell ref="CI14:CJ14"/>
    <mergeCell ref="CK14:CL14"/>
    <mergeCell ref="CM14:CN14"/>
    <mergeCell ref="CC15:CD15"/>
    <mergeCell ref="CE15:CF15"/>
    <mergeCell ref="CG15:CH15"/>
    <mergeCell ref="CI15:CJ15"/>
    <mergeCell ref="CK15:CL15"/>
    <mergeCell ref="CM15:CN15"/>
    <mergeCell ref="CB16:CB17"/>
    <mergeCell ref="CC16:CD17"/>
    <mergeCell ref="CE16:CF17"/>
    <mergeCell ref="CG16:CH17"/>
    <mergeCell ref="CI16:CJ17"/>
    <mergeCell ref="CK16:CL17"/>
    <mergeCell ref="CM16:CN17"/>
    <mergeCell ref="CC8:CD9"/>
    <mergeCell ref="CE8:CF9"/>
    <mergeCell ref="CG8:CH9"/>
    <mergeCell ref="CI8:CJ9"/>
    <mergeCell ref="CK8:CL9"/>
    <mergeCell ref="CM8:CN9"/>
    <mergeCell ref="CO8:CO9"/>
    <mergeCell ref="CC10:CD11"/>
    <mergeCell ref="CE10:CF11"/>
    <mergeCell ref="CG10:CH11"/>
    <mergeCell ref="CI10:CJ11"/>
    <mergeCell ref="CK10:CL11"/>
    <mergeCell ref="CM10:CN11"/>
    <mergeCell ref="CO10:CO11"/>
    <mergeCell ref="CC12:CD13"/>
    <mergeCell ref="CE12:CF13"/>
    <mergeCell ref="CG12:CH13"/>
    <mergeCell ref="CI12:CJ13"/>
    <mergeCell ref="CK12:CL13"/>
    <mergeCell ref="CM12:CN13"/>
    <mergeCell ref="CO12:CO13"/>
    <mergeCell ref="CD1:CE1"/>
    <mergeCell ref="CH1:CL1"/>
    <mergeCell ref="CC4:CD4"/>
    <mergeCell ref="CE4:CF4"/>
    <mergeCell ref="CG4:CH4"/>
    <mergeCell ref="CI4:CJ4"/>
    <mergeCell ref="CK4:CL4"/>
    <mergeCell ref="CM4:CN4"/>
    <mergeCell ref="CB5:CB6"/>
    <mergeCell ref="CC5:CD6"/>
    <mergeCell ref="CE5:CF6"/>
    <mergeCell ref="CG5:CH6"/>
    <mergeCell ref="CI5:CJ6"/>
    <mergeCell ref="CK5:CL6"/>
    <mergeCell ref="CM5:CN6"/>
    <mergeCell ref="CO5:CO6"/>
    <mergeCell ref="CC7:CD7"/>
    <mergeCell ref="CE7:CF7"/>
    <mergeCell ref="CG7:CH7"/>
    <mergeCell ref="CI7:CJ7"/>
    <mergeCell ref="CK7:CL7"/>
    <mergeCell ref="CM7:CN7"/>
  </mergeCells>
  <phoneticPr fontId="11" type="noConversion"/>
  <hyperlinks>
    <hyperlink ref="N37" r:id="rId1" xr:uid="{00000000-0004-0000-0300-000001000000}"/>
    <hyperlink ref="N36" r:id="rId2" xr:uid="{00000000-0004-0000-0300-000002000000}"/>
    <hyperlink ref="P35" r:id="rId3" display="https://youtu.be/WDYZPshCyok?t=18s" xr:uid="{00000000-0004-0000-0300-000003000000}"/>
    <hyperlink ref="O35" r:id="rId4" display="https://youtu.be/WDYZPshCyok?t=18s" xr:uid="{00000000-0004-0000-0300-000004000000}"/>
    <hyperlink ref="N35" r:id="rId5" xr:uid="{00000000-0004-0000-0300-000005000000}"/>
    <hyperlink ref="P34" r:id="rId6" display="https://www.youtube.com/watch?v=woYbMwpyIb4" xr:uid="{00000000-0004-0000-0300-000006000000}"/>
    <hyperlink ref="O34" r:id="rId7" display="https://www.youtube.com/watch?v=woYbMwpyIb4" xr:uid="{00000000-0004-0000-0300-000007000000}"/>
    <hyperlink ref="P33" r:id="rId8" display="https://www.youtube.com/watch?v=9zmxjIqDiD8" xr:uid="{00000000-0004-0000-0300-000008000000}"/>
    <hyperlink ref="O33" r:id="rId9" display="https://www.youtube.com/watch?v=9zmxjIqDiD8" xr:uid="{00000000-0004-0000-0300-000009000000}"/>
    <hyperlink ref="N33" r:id="rId10" xr:uid="{00000000-0004-0000-0300-00000A000000}"/>
    <hyperlink ref="P32" r:id="rId11" display="https://www.youtube.com/watch?v=P5XMixlmIno" xr:uid="{00000000-0004-0000-0300-00000B000000}"/>
    <hyperlink ref="O32" r:id="rId12" display="https://www.youtube.com/watch?v=P5XMixlmIno" xr:uid="{00000000-0004-0000-0300-00000C000000}"/>
    <hyperlink ref="N32" r:id="rId13" xr:uid="{00000000-0004-0000-0300-00000D000000}"/>
    <hyperlink ref="P30" r:id="rId14" display="https://www.youtube.com/watch?v=F1hduSf5J_Y&amp;t=1s" xr:uid="{00000000-0004-0000-0300-000011000000}"/>
    <hyperlink ref="O30" r:id="rId15" display="https://www.youtube.com/watch?v=F1hduSf5J_Y&amp;t=1s" xr:uid="{00000000-0004-0000-0300-000012000000}"/>
    <hyperlink ref="N34" r:id="rId16" xr:uid="{00000000-0004-0000-0300-000016000000}"/>
    <hyperlink ref="N30" r:id="rId17" xr:uid="{00000000-0004-0000-0300-000017000000}"/>
    <hyperlink ref="B8" r:id="rId18" display="Arm Circle Routine" xr:uid="{00000000-0004-0000-0300-000018000000}"/>
    <hyperlink ref="C4" r:id="rId19" display="J-Bands" xr:uid="{00000000-0004-0000-0300-000019000000}"/>
    <hyperlink ref="C7" r:id="rId20" display="1kg drop-catches" xr:uid="{00000000-0004-0000-0300-00001A000000}"/>
    <hyperlink ref="E4" r:id="rId21" display="Voodoo Band (optional)" xr:uid="{00000000-0004-0000-0300-00001B000000}"/>
    <hyperlink ref="F4" r:id="rId22" display="Shoulder Tube (optional)" xr:uid="{00000000-0004-0000-0300-00001C000000}"/>
    <hyperlink ref="F5" r:id="rId23" xr:uid="{00000000-0004-0000-0300-00001D000000}"/>
    <hyperlink ref="E6" r:id="rId24" display="6-Way Band Forearms" xr:uid="{00000000-0004-0000-0300-00001E000000}"/>
    <hyperlink ref="E5" r:id="rId25" display="KB Waiter Walk (15-25 lbs)" xr:uid="{00000000-0004-0000-0300-00001F000000}"/>
    <hyperlink ref="C6" r:id="rId26" display="Shoulder Tube (optional)" xr:uid="{00000000-0004-0000-0300-000020000000}"/>
    <hyperlink ref="C5" r:id="rId27" display="Wrist Weights (optional)" xr:uid="{00000000-0004-0000-0300-000021000000}"/>
    <hyperlink ref="B5" r:id="rId28" display="Voodoo Band (optional)" xr:uid="{00000000-0004-0000-0300-000022000000}"/>
    <hyperlink ref="N31" r:id="rId29" xr:uid="{DEC42749-B7C6-034E-BEEA-2BAE8D36B2B3}"/>
    <hyperlink ref="N29" r:id="rId30" xr:uid="{AFC65BAA-EA99-5048-8CB9-3651C5626D13}"/>
  </hyperlinks>
  <pageMargins left="0.33" right="0.11" top="0.4" bottom="0.34" header="0.38" footer="8.8888888888888892E-2"/>
  <pageSetup orientation="landscape" horizontalDpi="4294967292" verticalDpi="4294967292"/>
  <headerFooter>
    <oddFooter xml:space="preserve">&amp;C&amp;"Cambria,Italic"
</oddFooter>
  </headerFooter>
  <colBreaks count="1" manualBreakCount="1">
    <brk id="7" max="1048575" man="1"/>
  </colBreaks>
  <drawing r:id="rId31"/>
  <extLst>
    <ext xmlns:mx="http://schemas.microsoft.com/office/mac/excel/2008/main" uri="{64002731-A6B0-56B0-2670-7721B7C09600}">
      <mx:PLV Mode="1"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tint="-0.249977111117893"/>
    <pageSetUpPr fitToPage="1"/>
  </sheetPr>
  <dimension ref="A1:U49"/>
  <sheetViews>
    <sheetView view="pageLayout" zoomScale="81" zoomScalePageLayoutView="81" workbookViewId="0">
      <selection activeCell="K18" sqref="K18"/>
    </sheetView>
  </sheetViews>
  <sheetFormatPr baseColWidth="10" defaultColWidth="14.33203125" defaultRowHeight="15.75" customHeight="1"/>
  <cols>
    <col min="1" max="1" width="14.33203125" style="138"/>
    <col min="2" max="16" width="9.83203125" style="138" customWidth="1"/>
    <col min="17" max="17" width="11" style="138" customWidth="1"/>
    <col min="18" max="18" width="9.83203125" style="138" customWidth="1"/>
    <col min="19" max="19" width="12.1640625" style="138" customWidth="1"/>
    <col min="20" max="20" width="12" style="138" customWidth="1"/>
    <col min="21" max="16384" width="14.33203125" style="138"/>
  </cols>
  <sheetData>
    <row r="1" spans="1:21" ht="16" customHeight="1">
      <c r="A1" s="784" t="s">
        <v>85</v>
      </c>
      <c r="B1" s="784"/>
      <c r="C1" s="784"/>
      <c r="D1" s="784"/>
      <c r="E1" s="136"/>
      <c r="F1" s="786"/>
      <c r="G1" s="79"/>
      <c r="H1" s="79"/>
      <c r="I1" s="79"/>
      <c r="J1" s="79"/>
      <c r="K1" s="781" t="s">
        <v>139</v>
      </c>
      <c r="L1" s="781"/>
      <c r="M1" s="781"/>
      <c r="N1" s="781"/>
      <c r="O1" s="781"/>
      <c r="P1" s="781"/>
      <c r="Q1" s="781"/>
      <c r="R1" s="781"/>
      <c r="S1" s="781"/>
      <c r="T1" s="781"/>
      <c r="U1" s="781"/>
    </row>
    <row r="2" spans="1:21" ht="4" customHeight="1">
      <c r="A2" s="784"/>
      <c r="B2" s="784"/>
      <c r="C2" s="784"/>
      <c r="D2" s="784"/>
      <c r="E2" s="139"/>
      <c r="F2" s="786"/>
      <c r="G2" s="79"/>
      <c r="H2" s="79"/>
      <c r="I2" s="79"/>
      <c r="J2" s="79"/>
      <c r="K2" s="781"/>
      <c r="L2" s="781"/>
      <c r="M2" s="781"/>
      <c r="N2" s="781"/>
      <c r="O2" s="781"/>
      <c r="P2" s="781"/>
      <c r="Q2" s="781"/>
      <c r="R2" s="781"/>
      <c r="S2" s="781"/>
      <c r="T2" s="781"/>
      <c r="U2" s="781"/>
    </row>
    <row r="3" spans="1:21" ht="23" customHeight="1">
      <c r="A3" s="784"/>
      <c r="B3" s="784"/>
      <c r="C3" s="784"/>
      <c r="D3" s="784"/>
      <c r="E3" s="140"/>
      <c r="F3" s="786"/>
      <c r="G3" s="79"/>
      <c r="H3" s="79"/>
      <c r="I3" s="79"/>
      <c r="J3" s="79"/>
      <c r="K3" s="781"/>
      <c r="L3" s="781"/>
      <c r="M3" s="781"/>
      <c r="N3" s="781"/>
      <c r="O3" s="781"/>
      <c r="P3" s="781"/>
      <c r="Q3" s="781"/>
      <c r="R3" s="781"/>
      <c r="S3" s="781"/>
      <c r="T3" s="781"/>
      <c r="U3" s="781"/>
    </row>
    <row r="4" spans="1:21" ht="15.75" customHeight="1">
      <c r="A4" s="141"/>
      <c r="B4" s="142"/>
      <c r="C4" s="142"/>
      <c r="D4" s="142"/>
      <c r="E4" s="142"/>
      <c r="F4" s="142"/>
      <c r="G4" s="142"/>
      <c r="H4" s="142"/>
      <c r="I4" s="142"/>
      <c r="J4" s="142"/>
      <c r="K4" s="142"/>
      <c r="L4" s="142"/>
      <c r="M4" s="140"/>
      <c r="N4" s="140"/>
      <c r="O4" s="140"/>
      <c r="P4" s="140"/>
      <c r="Q4" s="140"/>
      <c r="R4" s="140"/>
      <c r="S4" s="140"/>
      <c r="T4" s="79"/>
      <c r="U4" s="137"/>
    </row>
    <row r="5" spans="1:21" s="143" customFormat="1" ht="20" customHeight="1">
      <c r="A5" s="787" t="s">
        <v>1</v>
      </c>
      <c r="B5" s="789" t="s">
        <v>21</v>
      </c>
      <c r="C5" s="790"/>
      <c r="D5" s="782" t="s">
        <v>36</v>
      </c>
      <c r="E5" s="782"/>
      <c r="F5" s="783"/>
      <c r="G5" s="782" t="s">
        <v>37</v>
      </c>
      <c r="H5" s="782"/>
      <c r="I5" s="783"/>
      <c r="J5" s="782" t="s">
        <v>14</v>
      </c>
      <c r="K5" s="782"/>
      <c r="L5" s="783"/>
      <c r="M5" s="782" t="s">
        <v>50</v>
      </c>
      <c r="N5" s="782"/>
      <c r="O5" s="783"/>
      <c r="P5" s="782" t="s">
        <v>49</v>
      </c>
      <c r="Q5" s="782"/>
      <c r="R5" s="782"/>
      <c r="S5" s="779" t="s">
        <v>52</v>
      </c>
      <c r="T5" s="779"/>
      <c r="U5" s="779"/>
    </row>
    <row r="6" spans="1:21" s="143" customFormat="1" ht="18" customHeight="1">
      <c r="A6" s="788"/>
      <c r="B6" s="478" t="s">
        <v>38</v>
      </c>
      <c r="C6" s="479" t="s">
        <v>39</v>
      </c>
      <c r="D6" s="479" t="s">
        <v>39</v>
      </c>
      <c r="E6" s="480" t="s">
        <v>41</v>
      </c>
      <c r="F6" s="481" t="s">
        <v>40</v>
      </c>
      <c r="G6" s="480" t="s">
        <v>41</v>
      </c>
      <c r="H6" s="481" t="s">
        <v>40</v>
      </c>
      <c r="I6" s="482" t="s">
        <v>47</v>
      </c>
      <c r="J6" s="480" t="s">
        <v>41</v>
      </c>
      <c r="K6" s="481" t="s">
        <v>40</v>
      </c>
      <c r="L6" s="482" t="s">
        <v>47</v>
      </c>
      <c r="M6" s="480" t="s">
        <v>41</v>
      </c>
      <c r="N6" s="481" t="s">
        <v>40</v>
      </c>
      <c r="O6" s="482" t="s">
        <v>47</v>
      </c>
      <c r="P6" s="480" t="s">
        <v>41</v>
      </c>
      <c r="Q6" s="481" t="s">
        <v>40</v>
      </c>
      <c r="R6" s="482" t="s">
        <v>47</v>
      </c>
      <c r="S6" s="779"/>
      <c r="T6" s="779"/>
      <c r="U6" s="779"/>
    </row>
    <row r="7" spans="1:21" ht="27" customHeight="1">
      <c r="A7" s="144"/>
      <c r="B7" s="145"/>
      <c r="C7" s="145"/>
      <c r="D7" s="145"/>
      <c r="E7" s="145"/>
      <c r="F7" s="145"/>
      <c r="G7" s="145"/>
      <c r="H7" s="145"/>
      <c r="I7" s="145"/>
      <c r="J7" s="145"/>
      <c r="K7" s="145"/>
      <c r="L7" s="145"/>
      <c r="M7" s="145"/>
      <c r="N7" s="145"/>
      <c r="O7" s="145"/>
      <c r="P7" s="145"/>
      <c r="Q7" s="145"/>
      <c r="R7" s="177"/>
      <c r="S7" s="777" t="str">
        <f>IF(SUM(B7:R7)=0,"",SUM(B7:R7))</f>
        <v/>
      </c>
      <c r="T7" s="777"/>
      <c r="U7" s="777"/>
    </row>
    <row r="8" spans="1:21" ht="27" customHeight="1">
      <c r="A8" s="144"/>
      <c r="B8" s="145"/>
      <c r="C8" s="145"/>
      <c r="D8" s="145"/>
      <c r="E8" s="145"/>
      <c r="F8" s="145"/>
      <c r="G8" s="145"/>
      <c r="H8" s="145"/>
      <c r="I8" s="145"/>
      <c r="J8" s="145"/>
      <c r="K8" s="145"/>
      <c r="L8" s="145"/>
      <c r="M8" s="145"/>
      <c r="N8" s="145"/>
      <c r="O8" s="145"/>
      <c r="P8" s="145"/>
      <c r="Q8" s="145"/>
      <c r="R8" s="177"/>
      <c r="S8" s="777" t="str">
        <f t="shared" ref="S8:S14" si="0">IF(SUM(B8:R8)=0,"",SUM(B8:R8))</f>
        <v/>
      </c>
      <c r="T8" s="777"/>
      <c r="U8" s="777"/>
    </row>
    <row r="9" spans="1:21" ht="27" customHeight="1">
      <c r="A9" s="144"/>
      <c r="B9" s="145"/>
      <c r="C9" s="145"/>
      <c r="D9" s="145"/>
      <c r="E9" s="145"/>
      <c r="F9" s="145"/>
      <c r="G9" s="145"/>
      <c r="H9" s="145"/>
      <c r="I9" s="145"/>
      <c r="J9" s="145"/>
      <c r="K9" s="145"/>
      <c r="L9" s="145"/>
      <c r="M9" s="145"/>
      <c r="N9" s="145"/>
      <c r="O9" s="145"/>
      <c r="P9" s="145"/>
      <c r="Q9" s="145"/>
      <c r="R9" s="177"/>
      <c r="S9" s="777" t="str">
        <f t="shared" si="0"/>
        <v/>
      </c>
      <c r="T9" s="777"/>
      <c r="U9" s="777"/>
    </row>
    <row r="10" spans="1:21" ht="27" customHeight="1">
      <c r="A10" s="144"/>
      <c r="B10" s="145"/>
      <c r="C10" s="145"/>
      <c r="D10" s="145"/>
      <c r="E10" s="145"/>
      <c r="F10" s="145"/>
      <c r="G10" s="145"/>
      <c r="H10" s="145"/>
      <c r="I10" s="145"/>
      <c r="J10" s="145"/>
      <c r="K10" s="145"/>
      <c r="L10" s="145"/>
      <c r="M10" s="145"/>
      <c r="N10" s="145"/>
      <c r="O10" s="145"/>
      <c r="P10" s="145"/>
      <c r="Q10" s="145"/>
      <c r="R10" s="177"/>
      <c r="S10" s="777" t="str">
        <f t="shared" si="0"/>
        <v/>
      </c>
      <c r="T10" s="777"/>
      <c r="U10" s="777"/>
    </row>
    <row r="11" spans="1:21" ht="27" customHeight="1">
      <c r="A11" s="144"/>
      <c r="B11" s="145"/>
      <c r="C11" s="145"/>
      <c r="D11" s="145"/>
      <c r="E11" s="145"/>
      <c r="F11" s="145"/>
      <c r="G11" s="145"/>
      <c r="H11" s="145"/>
      <c r="I11" s="145"/>
      <c r="J11" s="145"/>
      <c r="K11" s="145"/>
      <c r="L11" s="145"/>
      <c r="M11" s="145"/>
      <c r="N11" s="145"/>
      <c r="O11" s="145"/>
      <c r="P11" s="145"/>
      <c r="Q11" s="145"/>
      <c r="R11" s="177"/>
      <c r="S11" s="777" t="str">
        <f t="shared" si="0"/>
        <v/>
      </c>
      <c r="T11" s="777"/>
      <c r="U11" s="777"/>
    </row>
    <row r="12" spans="1:21" ht="27" customHeight="1">
      <c r="A12" s="144"/>
      <c r="B12" s="145"/>
      <c r="C12" s="145"/>
      <c r="D12" s="145"/>
      <c r="E12" s="145"/>
      <c r="F12" s="145"/>
      <c r="G12" s="145"/>
      <c r="H12" s="145"/>
      <c r="I12" s="145"/>
      <c r="J12" s="145"/>
      <c r="K12" s="145"/>
      <c r="L12" s="145"/>
      <c r="M12" s="145"/>
      <c r="N12" s="145"/>
      <c r="O12" s="145"/>
      <c r="P12" s="145"/>
      <c r="Q12" s="145"/>
      <c r="R12" s="177"/>
      <c r="S12" s="777" t="str">
        <f t="shared" si="0"/>
        <v/>
      </c>
      <c r="T12" s="777"/>
      <c r="U12" s="777"/>
    </row>
    <row r="13" spans="1:21" ht="27" customHeight="1">
      <c r="A13" s="144"/>
      <c r="B13" s="145"/>
      <c r="C13" s="145"/>
      <c r="D13" s="145"/>
      <c r="E13" s="145"/>
      <c r="F13" s="145"/>
      <c r="G13" s="145"/>
      <c r="H13" s="145"/>
      <c r="I13" s="145"/>
      <c r="J13" s="145"/>
      <c r="K13" s="145"/>
      <c r="L13" s="145"/>
      <c r="M13" s="145"/>
      <c r="N13" s="145"/>
      <c r="O13" s="145"/>
      <c r="P13" s="145"/>
      <c r="Q13" s="145"/>
      <c r="R13" s="177"/>
      <c r="S13" s="777" t="str">
        <f t="shared" si="0"/>
        <v/>
      </c>
      <c r="T13" s="777"/>
      <c r="U13" s="777"/>
    </row>
    <row r="14" spans="1:21" ht="27" customHeight="1">
      <c r="A14" s="144"/>
      <c r="B14" s="145"/>
      <c r="C14" s="145"/>
      <c r="D14" s="145"/>
      <c r="E14" s="145"/>
      <c r="F14" s="145"/>
      <c r="G14" s="145"/>
      <c r="H14" s="145"/>
      <c r="I14" s="145"/>
      <c r="J14" s="145"/>
      <c r="K14" s="145"/>
      <c r="L14" s="145"/>
      <c r="M14" s="145"/>
      <c r="N14" s="145"/>
      <c r="O14" s="145"/>
      <c r="P14" s="145"/>
      <c r="Q14" s="145"/>
      <c r="R14" s="177"/>
      <c r="S14" s="777" t="str">
        <f t="shared" si="0"/>
        <v/>
      </c>
      <c r="T14" s="777"/>
      <c r="U14" s="777"/>
    </row>
    <row r="15" spans="1:21" ht="15" customHeight="1">
      <c r="A15" s="140"/>
      <c r="B15" s="140"/>
      <c r="C15" s="140"/>
      <c r="D15" s="140"/>
      <c r="E15" s="140"/>
      <c r="F15" s="140"/>
      <c r="G15" s="140"/>
      <c r="H15" s="140"/>
      <c r="I15" s="140"/>
      <c r="J15" s="140"/>
      <c r="K15" s="140"/>
      <c r="L15" s="140"/>
      <c r="M15" s="140"/>
      <c r="N15" s="140"/>
      <c r="O15" s="140"/>
      <c r="P15" s="140"/>
      <c r="Q15" s="140"/>
      <c r="R15" s="140"/>
      <c r="S15" s="140"/>
      <c r="T15" s="79"/>
      <c r="U15" s="137"/>
    </row>
    <row r="16" spans="1:21" ht="15" hidden="1" customHeight="1">
      <c r="A16" s="140"/>
      <c r="B16" s="140"/>
      <c r="C16" s="140"/>
      <c r="D16" s="140"/>
      <c r="E16" s="140"/>
      <c r="F16" s="140"/>
      <c r="G16" s="140"/>
      <c r="H16" s="140"/>
      <c r="I16" s="140"/>
      <c r="J16" s="140"/>
      <c r="K16" s="140"/>
      <c r="L16" s="140"/>
      <c r="M16" s="140"/>
      <c r="N16" s="140"/>
      <c r="O16" s="140"/>
      <c r="P16" s="140"/>
      <c r="Q16" s="140"/>
      <c r="R16" s="140"/>
      <c r="S16" s="140"/>
      <c r="T16" s="79"/>
      <c r="U16" s="137"/>
    </row>
    <row r="17" spans="1:21" ht="15" customHeight="1">
      <c r="A17" s="140"/>
      <c r="B17" s="140"/>
      <c r="C17" s="140"/>
      <c r="D17" s="140"/>
      <c r="E17" s="140"/>
      <c r="F17" s="140"/>
      <c r="G17" s="140"/>
      <c r="H17" s="140"/>
      <c r="I17" s="140"/>
      <c r="J17" s="140"/>
      <c r="K17" s="140"/>
      <c r="L17" s="140"/>
      <c r="M17" s="140"/>
      <c r="N17" s="140"/>
      <c r="O17" s="140"/>
      <c r="P17" s="140"/>
      <c r="Q17" s="140"/>
      <c r="R17" s="140"/>
      <c r="S17" s="140"/>
      <c r="T17" s="79"/>
      <c r="U17" s="137"/>
    </row>
    <row r="18" spans="1:21" ht="21" customHeight="1">
      <c r="A18" s="146" t="s">
        <v>51</v>
      </c>
      <c r="B18" s="147"/>
      <c r="C18" s="147"/>
      <c r="D18" s="147"/>
      <c r="E18" s="147"/>
      <c r="F18" s="147"/>
      <c r="G18" s="147"/>
      <c r="H18" s="147"/>
      <c r="I18" s="147"/>
      <c r="J18" s="147"/>
      <c r="K18" s="148"/>
      <c r="L18" s="146" t="s">
        <v>59</v>
      </c>
      <c r="M18" s="140"/>
      <c r="N18" s="140"/>
      <c r="O18" s="778" t="s">
        <v>138</v>
      </c>
      <c r="P18" s="778"/>
      <c r="Q18" s="778"/>
      <c r="R18" s="778"/>
      <c r="S18" s="778"/>
      <c r="T18" s="778"/>
      <c r="U18" s="778"/>
    </row>
    <row r="19" spans="1:21" ht="5" customHeight="1">
      <c r="A19" s="147"/>
      <c r="B19" s="149"/>
      <c r="C19" s="149"/>
      <c r="D19" s="149"/>
      <c r="E19" s="149"/>
      <c r="F19" s="149"/>
      <c r="G19" s="149"/>
      <c r="H19" s="149"/>
      <c r="I19" s="149"/>
      <c r="J19" s="149"/>
      <c r="K19" s="149"/>
      <c r="L19" s="140"/>
      <c r="M19" s="140"/>
      <c r="N19" s="140"/>
      <c r="O19" s="140"/>
      <c r="P19" s="140"/>
      <c r="Q19" s="140"/>
      <c r="R19" s="140"/>
      <c r="S19" s="140"/>
      <c r="T19" s="79"/>
      <c r="U19" s="137"/>
    </row>
    <row r="20" spans="1:21" ht="3" customHeight="1">
      <c r="A20" s="140"/>
      <c r="B20" s="140"/>
      <c r="C20" s="140"/>
      <c r="D20" s="140"/>
      <c r="E20" s="140"/>
      <c r="F20" s="149"/>
      <c r="G20" s="149"/>
      <c r="H20" s="149"/>
      <c r="I20" s="149"/>
      <c r="J20" s="149"/>
      <c r="K20" s="149"/>
      <c r="L20" s="140"/>
      <c r="M20" s="140"/>
      <c r="N20" s="140"/>
      <c r="O20" s="140"/>
      <c r="P20" s="140"/>
      <c r="Q20" s="140"/>
      <c r="R20" s="140"/>
      <c r="S20" s="140"/>
      <c r="T20" s="79"/>
      <c r="U20" s="137"/>
    </row>
    <row r="21" spans="1:21" ht="3" customHeight="1">
      <c r="A21" s="141"/>
      <c r="B21" s="141"/>
      <c r="C21" s="141"/>
      <c r="D21" s="141"/>
      <c r="E21" s="141"/>
      <c r="F21" s="141"/>
      <c r="G21" s="142"/>
      <c r="H21" s="142"/>
      <c r="I21" s="142"/>
      <c r="J21" s="150"/>
      <c r="K21" s="150"/>
      <c r="L21" s="140"/>
      <c r="M21" s="140"/>
      <c r="N21" s="140"/>
      <c r="O21" s="140"/>
      <c r="P21" s="140"/>
      <c r="Q21" s="140"/>
      <c r="R21" s="140"/>
      <c r="S21" s="140"/>
      <c r="T21" s="79"/>
      <c r="U21" s="137"/>
    </row>
    <row r="22" spans="1:21" s="143" customFormat="1" ht="30" customHeight="1">
      <c r="A22" s="151" t="s">
        <v>1</v>
      </c>
      <c r="B22" s="152" t="s">
        <v>42</v>
      </c>
      <c r="C22" s="152" t="s">
        <v>43</v>
      </c>
      <c r="D22" s="152" t="s">
        <v>44</v>
      </c>
      <c r="E22" s="152" t="s">
        <v>45</v>
      </c>
      <c r="F22" s="153" t="s">
        <v>46</v>
      </c>
      <c r="G22" s="154" t="s">
        <v>52</v>
      </c>
      <c r="H22" s="776" t="s">
        <v>35</v>
      </c>
      <c r="I22" s="776"/>
      <c r="J22" s="776"/>
      <c r="K22" s="155"/>
      <c r="L22" s="776" t="s">
        <v>1</v>
      </c>
      <c r="M22" s="776"/>
      <c r="N22" s="154" t="s">
        <v>60</v>
      </c>
      <c r="O22" s="154" t="s">
        <v>62</v>
      </c>
      <c r="P22" s="154" t="s">
        <v>61</v>
      </c>
      <c r="Q22" s="154" t="s">
        <v>52</v>
      </c>
      <c r="R22" s="776" t="s">
        <v>35</v>
      </c>
      <c r="S22" s="776"/>
      <c r="T22" s="776"/>
      <c r="U22" s="776"/>
    </row>
    <row r="23" spans="1:21" ht="26" customHeight="1">
      <c r="A23" s="144"/>
      <c r="B23" s="145"/>
      <c r="C23" s="145"/>
      <c r="D23" s="145"/>
      <c r="E23" s="145"/>
      <c r="F23" s="145"/>
      <c r="G23" s="145" t="str">
        <f>IF(SUM(B23:F23)=0,"",SUM(B23:F23))</f>
        <v/>
      </c>
      <c r="H23" s="771"/>
      <c r="I23" s="771"/>
      <c r="J23" s="771"/>
      <c r="K23" s="150"/>
      <c r="L23" s="780"/>
      <c r="M23" s="780"/>
      <c r="N23" s="145"/>
      <c r="O23" s="145"/>
      <c r="P23" s="145"/>
      <c r="Q23" s="145" t="str">
        <f>IF(SUM(N23:P23)=0,"",SUM(N23:P23))</f>
        <v/>
      </c>
      <c r="R23" s="771"/>
      <c r="S23" s="771"/>
      <c r="T23" s="771"/>
      <c r="U23" s="771"/>
    </row>
    <row r="24" spans="1:21" ht="26" customHeight="1">
      <c r="A24" s="144"/>
      <c r="B24" s="145"/>
      <c r="C24" s="145"/>
      <c r="D24" s="145"/>
      <c r="E24" s="145"/>
      <c r="F24" s="145"/>
      <c r="G24" s="145" t="str">
        <f t="shared" ref="G24:G30" si="1">IF(SUM(B24:F24)=0,"",SUM(B24:F24))</f>
        <v/>
      </c>
      <c r="H24" s="771"/>
      <c r="I24" s="771"/>
      <c r="J24" s="771"/>
      <c r="K24" s="150"/>
      <c r="L24" s="780"/>
      <c r="M24" s="780"/>
      <c r="N24" s="145"/>
      <c r="O24" s="145"/>
      <c r="P24" s="145"/>
      <c r="Q24" s="145" t="str">
        <f t="shared" ref="Q24:Q30" si="2">IF(SUM(N24:P24)=0,"",SUM(N24:P24))</f>
        <v/>
      </c>
      <c r="R24" s="771"/>
      <c r="S24" s="771"/>
      <c r="T24" s="771"/>
      <c r="U24" s="771"/>
    </row>
    <row r="25" spans="1:21" ht="26" customHeight="1">
      <c r="A25" s="144"/>
      <c r="B25" s="145"/>
      <c r="C25" s="145"/>
      <c r="D25" s="145"/>
      <c r="E25" s="145"/>
      <c r="F25" s="145"/>
      <c r="G25" s="145" t="str">
        <f t="shared" si="1"/>
        <v/>
      </c>
      <c r="H25" s="771"/>
      <c r="I25" s="771"/>
      <c r="J25" s="771"/>
      <c r="K25" s="150"/>
      <c r="L25" s="780"/>
      <c r="M25" s="780"/>
      <c r="N25" s="145"/>
      <c r="O25" s="145"/>
      <c r="P25" s="145"/>
      <c r="Q25" s="145" t="str">
        <f t="shared" si="2"/>
        <v/>
      </c>
      <c r="R25" s="771"/>
      <c r="S25" s="771"/>
      <c r="T25" s="771"/>
      <c r="U25" s="771"/>
    </row>
    <row r="26" spans="1:21" ht="26" customHeight="1">
      <c r="A26" s="144"/>
      <c r="B26" s="145"/>
      <c r="C26" s="145"/>
      <c r="D26" s="145"/>
      <c r="E26" s="145"/>
      <c r="F26" s="145"/>
      <c r="G26" s="145" t="str">
        <f t="shared" si="1"/>
        <v/>
      </c>
      <c r="H26" s="771"/>
      <c r="I26" s="771"/>
      <c r="J26" s="771"/>
      <c r="K26" s="150"/>
      <c r="L26" s="780"/>
      <c r="M26" s="780"/>
      <c r="N26" s="145"/>
      <c r="O26" s="145"/>
      <c r="P26" s="145"/>
      <c r="Q26" s="145" t="str">
        <f t="shared" si="2"/>
        <v/>
      </c>
      <c r="R26" s="771"/>
      <c r="S26" s="771"/>
      <c r="T26" s="771"/>
      <c r="U26" s="771"/>
    </row>
    <row r="27" spans="1:21" ht="26" customHeight="1">
      <c r="A27" s="144"/>
      <c r="B27" s="145"/>
      <c r="C27" s="145"/>
      <c r="D27" s="145"/>
      <c r="E27" s="145"/>
      <c r="F27" s="145"/>
      <c r="G27" s="145" t="str">
        <f t="shared" si="1"/>
        <v/>
      </c>
      <c r="H27" s="771"/>
      <c r="I27" s="771"/>
      <c r="J27" s="771"/>
      <c r="K27" s="150"/>
      <c r="L27" s="780"/>
      <c r="M27" s="780"/>
      <c r="N27" s="145"/>
      <c r="O27" s="145"/>
      <c r="P27" s="145"/>
      <c r="Q27" s="145" t="str">
        <f t="shared" si="2"/>
        <v/>
      </c>
      <c r="R27" s="771"/>
      <c r="S27" s="771"/>
      <c r="T27" s="771"/>
      <c r="U27" s="771"/>
    </row>
    <row r="28" spans="1:21" ht="26" customHeight="1">
      <c r="A28" s="144"/>
      <c r="B28" s="145"/>
      <c r="C28" s="145"/>
      <c r="D28" s="145"/>
      <c r="E28" s="145"/>
      <c r="F28" s="145"/>
      <c r="G28" s="145" t="str">
        <f t="shared" si="1"/>
        <v/>
      </c>
      <c r="H28" s="771"/>
      <c r="I28" s="771"/>
      <c r="J28" s="771"/>
      <c r="K28" s="150"/>
      <c r="L28" s="780"/>
      <c r="M28" s="780"/>
      <c r="N28" s="145"/>
      <c r="O28" s="145"/>
      <c r="P28" s="145"/>
      <c r="Q28" s="145" t="str">
        <f t="shared" si="2"/>
        <v/>
      </c>
      <c r="R28" s="771"/>
      <c r="S28" s="771"/>
      <c r="T28" s="771"/>
      <c r="U28" s="771"/>
    </row>
    <row r="29" spans="1:21" ht="26" customHeight="1">
      <c r="A29" s="144"/>
      <c r="B29" s="145"/>
      <c r="C29" s="145"/>
      <c r="D29" s="145"/>
      <c r="E29" s="145"/>
      <c r="F29" s="145"/>
      <c r="G29" s="145" t="str">
        <f t="shared" si="1"/>
        <v/>
      </c>
      <c r="H29" s="771"/>
      <c r="I29" s="771"/>
      <c r="J29" s="771"/>
      <c r="K29" s="150"/>
      <c r="L29" s="780"/>
      <c r="M29" s="780"/>
      <c r="N29" s="145"/>
      <c r="O29" s="145"/>
      <c r="P29" s="145"/>
      <c r="Q29" s="145" t="str">
        <f t="shared" si="2"/>
        <v/>
      </c>
      <c r="R29" s="771"/>
      <c r="S29" s="771"/>
      <c r="T29" s="771"/>
      <c r="U29" s="771"/>
    </row>
    <row r="30" spans="1:21" ht="26" customHeight="1">
      <c r="A30" s="144"/>
      <c r="B30" s="145"/>
      <c r="C30" s="145"/>
      <c r="D30" s="145"/>
      <c r="E30" s="145"/>
      <c r="F30" s="145"/>
      <c r="G30" s="145" t="str">
        <f t="shared" si="1"/>
        <v/>
      </c>
      <c r="H30" s="771"/>
      <c r="I30" s="771"/>
      <c r="J30" s="771"/>
      <c r="K30" s="150"/>
      <c r="L30" s="780"/>
      <c r="M30" s="780"/>
      <c r="N30" s="145"/>
      <c r="O30" s="145"/>
      <c r="P30" s="145"/>
      <c r="Q30" s="145" t="str">
        <f t="shared" si="2"/>
        <v/>
      </c>
      <c r="R30" s="771"/>
      <c r="S30" s="771"/>
      <c r="T30" s="771"/>
      <c r="U30" s="771"/>
    </row>
    <row r="31" spans="1:21" ht="33" customHeight="1">
      <c r="A31" s="150"/>
      <c r="B31" s="150"/>
      <c r="C31" s="150"/>
      <c r="D31" s="150"/>
      <c r="E31" s="150"/>
      <c r="F31" s="150"/>
      <c r="G31" s="150"/>
      <c r="H31" s="150"/>
      <c r="I31" s="150"/>
      <c r="J31" s="150"/>
      <c r="K31" s="150"/>
      <c r="L31" s="150"/>
      <c r="M31" s="150"/>
      <c r="N31" s="150"/>
      <c r="O31" s="150"/>
      <c r="P31" s="150"/>
      <c r="Q31" s="150"/>
      <c r="R31" s="150"/>
      <c r="S31" s="150"/>
      <c r="T31" s="79"/>
      <c r="U31" s="137"/>
    </row>
    <row r="32" spans="1:21" ht="30" customHeight="1">
      <c r="A32" s="185" t="s">
        <v>53</v>
      </c>
      <c r="B32" s="150"/>
      <c r="C32" s="150"/>
      <c r="D32" s="150"/>
      <c r="E32" s="150"/>
      <c r="F32" s="785" t="s">
        <v>138</v>
      </c>
      <c r="G32" s="785"/>
      <c r="H32" s="785"/>
      <c r="I32" s="785"/>
      <c r="J32" s="785"/>
      <c r="K32" s="150"/>
      <c r="L32" s="156" t="s">
        <v>176</v>
      </c>
      <c r="M32" s="150"/>
      <c r="N32" s="150"/>
      <c r="O32" s="772" t="s">
        <v>177</v>
      </c>
      <c r="P32" s="772"/>
      <c r="Q32" s="772"/>
      <c r="R32" s="772"/>
      <c r="S32" s="772"/>
      <c r="T32" s="772"/>
      <c r="U32" s="772"/>
    </row>
    <row r="33" spans="1:21" ht="26" customHeight="1">
      <c r="A33" s="154" t="s">
        <v>1</v>
      </c>
      <c r="B33" s="154" t="s">
        <v>54</v>
      </c>
      <c r="C33" s="154" t="s">
        <v>55</v>
      </c>
      <c r="D33" s="154" t="s">
        <v>56</v>
      </c>
      <c r="E33" s="154" t="s">
        <v>57</v>
      </c>
      <c r="F33" s="154" t="s">
        <v>48</v>
      </c>
      <c r="G33" s="154" t="s">
        <v>52</v>
      </c>
      <c r="H33" s="776" t="s">
        <v>35</v>
      </c>
      <c r="I33" s="776"/>
      <c r="J33" s="776"/>
      <c r="K33" s="150"/>
      <c r="L33" s="171" t="s">
        <v>1</v>
      </c>
      <c r="M33" s="176" t="s">
        <v>178</v>
      </c>
      <c r="N33" s="171" t="s">
        <v>179</v>
      </c>
      <c r="O33" s="171" t="s">
        <v>180</v>
      </c>
      <c r="P33" s="171" t="s">
        <v>181</v>
      </c>
      <c r="Q33" s="176" t="s">
        <v>182</v>
      </c>
      <c r="R33" s="171" t="s">
        <v>183</v>
      </c>
      <c r="S33" s="171" t="s">
        <v>184</v>
      </c>
      <c r="T33" s="171" t="s">
        <v>185</v>
      </c>
      <c r="U33" s="171" t="s">
        <v>186</v>
      </c>
    </row>
    <row r="34" spans="1:21" ht="26" customHeight="1">
      <c r="A34" s="157"/>
      <c r="B34" s="145"/>
      <c r="C34" s="145"/>
      <c r="D34" s="158"/>
      <c r="E34" s="145"/>
      <c r="F34" s="145"/>
      <c r="G34" s="145" t="str">
        <f>IF(SUM(B34:F34)=0,"",SUM(B34:F34))</f>
        <v/>
      </c>
      <c r="H34" s="773"/>
      <c r="I34" s="774"/>
      <c r="J34" s="775"/>
      <c r="K34" s="150"/>
      <c r="L34" s="157"/>
      <c r="M34" s="178"/>
      <c r="N34" s="178"/>
      <c r="O34" s="178"/>
      <c r="P34" s="178"/>
      <c r="Q34" s="178"/>
      <c r="R34" s="178"/>
      <c r="S34" s="179"/>
      <c r="T34" s="179"/>
      <c r="U34" s="179"/>
    </row>
    <row r="35" spans="1:21" ht="26" customHeight="1">
      <c r="A35" s="157"/>
      <c r="B35" s="145"/>
      <c r="C35" s="145"/>
      <c r="D35" s="145"/>
      <c r="E35" s="145"/>
      <c r="F35" s="145"/>
      <c r="G35" s="145" t="str">
        <f t="shared" ref="G35:G42" si="3">IF(SUM(B35:F35)=0,"",SUM(B35:F35))</f>
        <v/>
      </c>
      <c r="H35" s="773"/>
      <c r="I35" s="774"/>
      <c r="J35" s="775"/>
      <c r="K35" s="150"/>
      <c r="L35" s="157"/>
      <c r="M35" s="178"/>
      <c r="N35" s="178"/>
      <c r="O35" s="178"/>
      <c r="P35" s="178"/>
      <c r="Q35" s="178"/>
      <c r="R35" s="178"/>
      <c r="S35" s="179"/>
      <c r="T35" s="179"/>
      <c r="U35" s="179"/>
    </row>
    <row r="36" spans="1:21" ht="26" customHeight="1">
      <c r="A36" s="157"/>
      <c r="B36" s="145"/>
      <c r="C36" s="145"/>
      <c r="D36" s="145"/>
      <c r="E36" s="145"/>
      <c r="F36" s="145"/>
      <c r="G36" s="145" t="str">
        <f t="shared" si="3"/>
        <v/>
      </c>
      <c r="H36" s="773"/>
      <c r="I36" s="774"/>
      <c r="J36" s="775"/>
      <c r="K36" s="150"/>
      <c r="L36" s="157"/>
      <c r="M36" s="178"/>
      <c r="N36" s="178"/>
      <c r="O36" s="178"/>
      <c r="P36" s="178"/>
      <c r="Q36" s="178"/>
      <c r="R36" s="178"/>
      <c r="S36" s="179"/>
      <c r="T36" s="179"/>
      <c r="U36" s="179"/>
    </row>
    <row r="37" spans="1:21" ht="26" customHeight="1">
      <c r="A37" s="157"/>
      <c r="B37" s="145"/>
      <c r="C37" s="145"/>
      <c r="D37" s="145"/>
      <c r="E37" s="145"/>
      <c r="F37" s="145"/>
      <c r="G37" s="145" t="str">
        <f t="shared" si="3"/>
        <v/>
      </c>
      <c r="H37" s="773"/>
      <c r="I37" s="774"/>
      <c r="J37" s="775"/>
      <c r="K37" s="150"/>
      <c r="L37" s="157"/>
      <c r="M37" s="178"/>
      <c r="N37" s="178"/>
      <c r="O37" s="178"/>
      <c r="P37" s="178"/>
      <c r="Q37" s="178"/>
      <c r="R37" s="178"/>
      <c r="S37" s="179"/>
      <c r="T37" s="179"/>
      <c r="U37" s="179"/>
    </row>
    <row r="38" spans="1:21" ht="26" customHeight="1">
      <c r="A38" s="157"/>
      <c r="B38" s="145"/>
      <c r="C38" s="145"/>
      <c r="D38" s="145"/>
      <c r="E38" s="145"/>
      <c r="F38" s="145"/>
      <c r="G38" s="145" t="str">
        <f t="shared" si="3"/>
        <v/>
      </c>
      <c r="H38" s="773"/>
      <c r="I38" s="774"/>
      <c r="J38" s="775"/>
      <c r="K38" s="150"/>
      <c r="L38" s="157"/>
      <c r="M38" s="178"/>
      <c r="N38" s="178"/>
      <c r="O38" s="178"/>
      <c r="P38" s="178"/>
      <c r="Q38" s="178"/>
      <c r="R38" s="178"/>
      <c r="S38" s="179"/>
      <c r="T38" s="179"/>
      <c r="U38" s="179"/>
    </row>
    <row r="39" spans="1:21" ht="26" customHeight="1">
      <c r="A39" s="157"/>
      <c r="B39" s="145"/>
      <c r="C39" s="145"/>
      <c r="D39" s="145"/>
      <c r="E39" s="145"/>
      <c r="F39" s="145"/>
      <c r="G39" s="145" t="str">
        <f t="shared" si="3"/>
        <v/>
      </c>
      <c r="H39" s="773"/>
      <c r="I39" s="774"/>
      <c r="J39" s="775"/>
      <c r="K39" s="150"/>
      <c r="L39" s="157"/>
      <c r="M39" s="178"/>
      <c r="N39" s="178"/>
      <c r="O39" s="178"/>
      <c r="P39" s="178"/>
      <c r="Q39" s="178"/>
      <c r="R39" s="178"/>
      <c r="S39" s="179"/>
      <c r="T39" s="179"/>
      <c r="U39" s="179"/>
    </row>
    <row r="40" spans="1:21" ht="26" customHeight="1">
      <c r="A40" s="157"/>
      <c r="B40" s="145"/>
      <c r="C40" s="145"/>
      <c r="D40" s="145"/>
      <c r="E40" s="145"/>
      <c r="F40" s="145"/>
      <c r="G40" s="145" t="str">
        <f t="shared" si="3"/>
        <v/>
      </c>
      <c r="H40" s="773"/>
      <c r="I40" s="774"/>
      <c r="J40" s="775"/>
      <c r="K40" s="150"/>
      <c r="L40" s="157"/>
      <c r="M40" s="178"/>
      <c r="N40" s="178"/>
      <c r="O40" s="178"/>
      <c r="P40" s="178"/>
      <c r="Q40" s="178"/>
      <c r="R40" s="178"/>
      <c r="S40" s="179"/>
      <c r="T40" s="179"/>
      <c r="U40" s="179"/>
    </row>
    <row r="41" spans="1:21" ht="29" customHeight="1">
      <c r="A41" s="157"/>
      <c r="B41" s="145"/>
      <c r="C41" s="145"/>
      <c r="D41" s="145"/>
      <c r="E41" s="145"/>
      <c r="F41" s="145"/>
      <c r="G41" s="145" t="str">
        <f t="shared" si="3"/>
        <v/>
      </c>
      <c r="H41" s="773"/>
      <c r="I41" s="774"/>
      <c r="J41" s="775"/>
      <c r="K41" s="150"/>
      <c r="L41" s="157"/>
      <c r="M41" s="178"/>
      <c r="N41" s="178"/>
      <c r="O41" s="178"/>
      <c r="P41" s="178"/>
      <c r="Q41" s="178"/>
      <c r="R41" s="178"/>
      <c r="S41" s="179"/>
      <c r="T41" s="179"/>
      <c r="U41" s="179"/>
    </row>
    <row r="42" spans="1:21" ht="29" customHeight="1">
      <c r="A42" s="157"/>
      <c r="B42" s="145"/>
      <c r="C42" s="145"/>
      <c r="D42" s="145"/>
      <c r="E42" s="145"/>
      <c r="F42" s="145"/>
      <c r="G42" s="145" t="str">
        <f t="shared" si="3"/>
        <v/>
      </c>
      <c r="H42" s="773"/>
      <c r="I42" s="774"/>
      <c r="J42" s="775"/>
      <c r="K42" s="150"/>
      <c r="L42" s="157"/>
      <c r="M42" s="178"/>
      <c r="N42" s="178"/>
      <c r="O42" s="178"/>
      <c r="P42" s="178"/>
      <c r="Q42" s="178"/>
      <c r="R42" s="178"/>
      <c r="S42" s="179"/>
      <c r="T42" s="179"/>
      <c r="U42" s="179"/>
    </row>
    <row r="43" spans="1:21" ht="15.75" customHeight="1">
      <c r="A43"/>
      <c r="B43"/>
      <c r="C43"/>
      <c r="D43"/>
      <c r="E43"/>
      <c r="F43"/>
      <c r="G43"/>
      <c r="H43"/>
      <c r="I43"/>
      <c r="J43"/>
      <c r="K43"/>
      <c r="L43"/>
      <c r="M43"/>
      <c r="N43"/>
      <c r="O43"/>
      <c r="P43"/>
      <c r="Q43"/>
      <c r="R43"/>
      <c r="S43"/>
      <c r="T43"/>
      <c r="U43"/>
    </row>
    <row r="44" spans="1:21" ht="15.75" customHeight="1">
      <c r="A44"/>
      <c r="B44"/>
      <c r="C44"/>
      <c r="D44"/>
      <c r="E44"/>
      <c r="F44"/>
      <c r="G44"/>
      <c r="H44"/>
      <c r="I44"/>
      <c r="J44"/>
      <c r="K44"/>
      <c r="L44"/>
      <c r="M44"/>
      <c r="N44"/>
      <c r="O44"/>
      <c r="P44"/>
      <c r="Q44"/>
      <c r="R44"/>
      <c r="S44"/>
      <c r="T44"/>
      <c r="U44"/>
    </row>
    <row r="45" spans="1:21" ht="15.75" customHeight="1">
      <c r="A45"/>
      <c r="B45"/>
      <c r="C45"/>
      <c r="D45"/>
      <c r="E45"/>
      <c r="F45"/>
      <c r="G45"/>
      <c r="H45"/>
      <c r="I45"/>
      <c r="J45"/>
      <c r="K45"/>
      <c r="L45"/>
      <c r="M45"/>
      <c r="N45"/>
      <c r="O45"/>
      <c r="P45"/>
      <c r="Q45"/>
      <c r="R45"/>
      <c r="S45"/>
      <c r="T45"/>
      <c r="U45"/>
    </row>
    <row r="46" spans="1:21" ht="15.75" customHeight="1">
      <c r="A46"/>
      <c r="B46"/>
      <c r="C46"/>
      <c r="D46"/>
      <c r="E46"/>
      <c r="F46"/>
      <c r="G46"/>
      <c r="H46"/>
      <c r="I46"/>
      <c r="J46"/>
      <c r="K46"/>
      <c r="L46"/>
      <c r="M46"/>
      <c r="N46"/>
      <c r="O46"/>
      <c r="P46"/>
      <c r="Q46"/>
      <c r="R46"/>
      <c r="S46"/>
      <c r="T46"/>
      <c r="U46"/>
    </row>
    <row r="47" spans="1:21" ht="15.75" customHeight="1">
      <c r="A47"/>
      <c r="B47"/>
      <c r="C47"/>
      <c r="D47"/>
      <c r="E47"/>
      <c r="F47"/>
      <c r="G47"/>
      <c r="H47"/>
      <c r="I47"/>
      <c r="J47"/>
      <c r="K47"/>
      <c r="L47"/>
      <c r="M47"/>
      <c r="N47"/>
      <c r="O47"/>
      <c r="P47"/>
      <c r="Q47"/>
      <c r="R47"/>
      <c r="S47"/>
      <c r="T47"/>
      <c r="U47"/>
    </row>
    <row r="48" spans="1:21" ht="15.75" customHeight="1">
      <c r="A48"/>
      <c r="B48"/>
      <c r="C48"/>
      <c r="D48"/>
      <c r="E48"/>
      <c r="F48"/>
      <c r="G48"/>
      <c r="H48"/>
      <c r="I48"/>
      <c r="J48"/>
      <c r="K48"/>
      <c r="L48"/>
      <c r="M48"/>
      <c r="N48"/>
      <c r="O48"/>
      <c r="P48"/>
      <c r="Q48"/>
      <c r="R48"/>
      <c r="S48"/>
      <c r="T48"/>
      <c r="U48"/>
    </row>
    <row r="49" spans="1:21" ht="15.75" customHeight="1">
      <c r="A49"/>
      <c r="B49"/>
      <c r="C49"/>
      <c r="D49"/>
      <c r="E49"/>
      <c r="F49"/>
      <c r="G49"/>
      <c r="H49"/>
      <c r="I49"/>
      <c r="J49"/>
      <c r="K49"/>
      <c r="L49"/>
      <c r="M49"/>
      <c r="N49"/>
      <c r="O49"/>
      <c r="P49"/>
      <c r="Q49"/>
      <c r="R49"/>
      <c r="S49"/>
      <c r="T49"/>
      <c r="U49"/>
    </row>
  </sheetData>
  <mergeCells count="59">
    <mergeCell ref="A1:D3"/>
    <mergeCell ref="H37:J37"/>
    <mergeCell ref="H38:J38"/>
    <mergeCell ref="H26:J26"/>
    <mergeCell ref="H27:J27"/>
    <mergeCell ref="H34:J34"/>
    <mergeCell ref="H35:J35"/>
    <mergeCell ref="H36:J36"/>
    <mergeCell ref="H25:J25"/>
    <mergeCell ref="F32:J32"/>
    <mergeCell ref="F1:F3"/>
    <mergeCell ref="A5:A6"/>
    <mergeCell ref="B5:C5"/>
    <mergeCell ref="G5:I5"/>
    <mergeCell ref="D5:F5"/>
    <mergeCell ref="L27:M27"/>
    <mergeCell ref="L28:M28"/>
    <mergeCell ref="L29:M29"/>
    <mergeCell ref="L30:M30"/>
    <mergeCell ref="K1:U3"/>
    <mergeCell ref="M5:O5"/>
    <mergeCell ref="P5:R5"/>
    <mergeCell ref="L22:M22"/>
    <mergeCell ref="L23:M23"/>
    <mergeCell ref="L24:M24"/>
    <mergeCell ref="L25:M25"/>
    <mergeCell ref="L26:M26"/>
    <mergeCell ref="J5:L5"/>
    <mergeCell ref="S11:U11"/>
    <mergeCell ref="S12:U12"/>
    <mergeCell ref="S13:U13"/>
    <mergeCell ref="S14:U14"/>
    <mergeCell ref="O18:U18"/>
    <mergeCell ref="S5:U6"/>
    <mergeCell ref="S7:U7"/>
    <mergeCell ref="S8:U8"/>
    <mergeCell ref="S9:U9"/>
    <mergeCell ref="S10:U10"/>
    <mergeCell ref="R30:U30"/>
    <mergeCell ref="O32:U32"/>
    <mergeCell ref="H42:J42"/>
    <mergeCell ref="R22:U22"/>
    <mergeCell ref="R23:U23"/>
    <mergeCell ref="R24:U24"/>
    <mergeCell ref="H40:J40"/>
    <mergeCell ref="H41:J41"/>
    <mergeCell ref="H28:J28"/>
    <mergeCell ref="H29:J29"/>
    <mergeCell ref="H30:J30"/>
    <mergeCell ref="H33:J33"/>
    <mergeCell ref="H39:J39"/>
    <mergeCell ref="H22:J22"/>
    <mergeCell ref="H23:J23"/>
    <mergeCell ref="H24:J24"/>
    <mergeCell ref="R25:U25"/>
    <mergeCell ref="R26:U26"/>
    <mergeCell ref="R27:U27"/>
    <mergeCell ref="R28:U28"/>
    <mergeCell ref="R29:U29"/>
  </mergeCells>
  <phoneticPr fontId="11" type="noConversion"/>
  <pageMargins left="0.5" right="0.61111111111111116" top="0.41222222222222221" bottom="1" header="0.37333333333333335" footer="0.5"/>
  <pageSetup scale="53" orientation="landscape" horizontalDpi="4294967292" verticalDpi="4294967292"/>
  <headerFooter>
    <oddFooter>&amp;C&amp;"-,Italic"Copyright (c) 2017 TreadAthletics</oddFooter>
  </headerFooter>
  <rowBreaks count="1" manualBreakCount="1">
    <brk id="42" max="16383" man="1"/>
  </rowBreaks>
  <extLst>
    <ext xmlns:mx="http://schemas.microsoft.com/office/mac/excel/2008/main" uri="{64002731-A6B0-56B0-2670-7721B7C09600}">
      <mx:PLV Mode="1" OnePage="0" WScale="10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249977111117893"/>
  </sheetPr>
  <dimension ref="A1:AG154"/>
  <sheetViews>
    <sheetView view="pageLayout" zoomScale="125" zoomScalePageLayoutView="125" workbookViewId="0">
      <selection activeCell="B3" sqref="B3"/>
    </sheetView>
  </sheetViews>
  <sheetFormatPr baseColWidth="10" defaultColWidth="11" defaultRowHeight="16"/>
  <cols>
    <col min="1" max="1" width="2.6640625" style="1" customWidth="1"/>
    <col min="2" max="8" width="20.1640625" style="1" customWidth="1"/>
    <col min="9" max="9" width="4.5" style="1" customWidth="1"/>
    <col min="10" max="10" width="22.83203125" style="1" customWidth="1"/>
    <col min="11" max="11" width="14.6640625" style="1" customWidth="1"/>
    <col min="12" max="12" width="2.6640625" style="1" customWidth="1"/>
    <col min="13" max="13" width="4" style="1" customWidth="1"/>
    <col min="14" max="14" width="3.1640625" style="1" customWidth="1"/>
    <col min="15" max="15" width="5.1640625" style="1" customWidth="1"/>
    <col min="16" max="16" width="2.33203125" style="1" customWidth="1"/>
    <col min="17" max="17" width="4.83203125" style="1" customWidth="1"/>
    <col min="18" max="18" width="2.6640625" style="1" customWidth="1"/>
    <col min="19" max="19" width="4.83203125" style="1" customWidth="1"/>
    <col min="20" max="20" width="1.1640625" style="1" customWidth="1"/>
    <col min="21" max="21" width="14.6640625" style="1" customWidth="1"/>
    <col min="22" max="22" width="2.6640625" style="1" customWidth="1"/>
    <col min="23" max="23" width="4.83203125" style="1" customWidth="1"/>
    <col min="24" max="24" width="2.6640625" style="1" customWidth="1"/>
    <col min="25" max="25" width="4.83203125" style="1" customWidth="1"/>
    <col min="26" max="26" width="2.6640625" style="1" customWidth="1"/>
    <col min="27" max="27" width="4.83203125" style="1" customWidth="1"/>
    <col min="28" max="28" width="2.6640625" style="1" customWidth="1"/>
    <col min="29" max="29" width="4.83203125" style="1" customWidth="1"/>
    <col min="30" max="30" width="2.1640625" style="1" customWidth="1"/>
    <col min="31" max="31" width="15.1640625" style="1" customWidth="1"/>
    <col min="32" max="16384" width="11" style="1"/>
  </cols>
  <sheetData>
    <row r="1" spans="1:33" ht="39" customHeight="1">
      <c r="A1" s="4"/>
      <c r="B1" s="19" t="s">
        <v>84</v>
      </c>
      <c r="C1" s="791" t="s">
        <v>110</v>
      </c>
      <c r="D1" s="791"/>
      <c r="E1" s="791"/>
      <c r="F1" s="791"/>
      <c r="G1" s="4"/>
      <c r="H1" s="4"/>
      <c r="I1" s="4"/>
      <c r="J1"/>
      <c r="K1"/>
      <c r="L1"/>
      <c r="M1"/>
      <c r="N1"/>
      <c r="O1"/>
      <c r="P1"/>
      <c r="Q1"/>
      <c r="R1"/>
      <c r="S1"/>
      <c r="T1"/>
      <c r="U1"/>
      <c r="V1"/>
      <c r="W1"/>
      <c r="X1"/>
      <c r="Y1"/>
      <c r="Z1"/>
      <c r="AA1"/>
      <c r="AB1"/>
      <c r="AC1"/>
      <c r="AD1"/>
      <c r="AE1"/>
      <c r="AF1"/>
      <c r="AG1"/>
    </row>
    <row r="2" spans="1:33" ht="20" customHeight="1" thickBot="1">
      <c r="A2" s="4"/>
      <c r="B2" s="8" t="s">
        <v>26</v>
      </c>
      <c r="C2" s="7" t="s">
        <v>27</v>
      </c>
      <c r="D2" s="7" t="s">
        <v>28</v>
      </c>
      <c r="E2" s="7" t="s">
        <v>29</v>
      </c>
      <c r="F2" s="7" t="s">
        <v>30</v>
      </c>
      <c r="G2" s="7" t="s">
        <v>31</v>
      </c>
      <c r="H2" s="8" t="s">
        <v>32</v>
      </c>
      <c r="I2" s="4"/>
      <c r="J2"/>
      <c r="K2"/>
      <c r="L2"/>
      <c r="M2"/>
      <c r="N2"/>
      <c r="O2"/>
      <c r="P2"/>
      <c r="Q2"/>
      <c r="R2"/>
      <c r="S2"/>
      <c r="T2"/>
      <c r="U2"/>
      <c r="V2"/>
      <c r="W2"/>
      <c r="X2"/>
      <c r="Y2"/>
      <c r="Z2"/>
      <c r="AA2"/>
      <c r="AB2"/>
      <c r="AC2"/>
      <c r="AD2"/>
      <c r="AE2"/>
      <c r="AF2"/>
      <c r="AG2"/>
    </row>
    <row r="3" spans="1:33" ht="40" customHeight="1">
      <c r="A3" s="9" t="s">
        <v>33</v>
      </c>
      <c r="B3" s="26" t="s">
        <v>71</v>
      </c>
      <c r="C3" s="27" t="str">
        <f>'Month 1'!G10</f>
        <v>MONDAY:  Upper</v>
      </c>
      <c r="D3" s="27" t="str">
        <f>'Month 1'!Q10</f>
        <v xml:space="preserve">TUESDAY:  Lower  </v>
      </c>
      <c r="E3" s="27" t="str">
        <f>'Month 1'!AB69</f>
        <v>SPEED AND CONDITIONING</v>
      </c>
      <c r="F3" s="27" t="str">
        <f>'Month 1'!AA10</f>
        <v xml:space="preserve">FRIDAY:  Total      </v>
      </c>
      <c r="G3" s="27" t="str">
        <f>'Month 1'!G69</f>
        <v xml:space="preserve">OFF            </v>
      </c>
      <c r="H3" s="28" t="str">
        <f>'Month 1'!AB69</f>
        <v>SPEED AND CONDITIONING</v>
      </c>
      <c r="I3" s="4"/>
      <c r="J3"/>
      <c r="K3"/>
      <c r="L3"/>
      <c r="M3"/>
      <c r="N3"/>
      <c r="O3"/>
      <c r="P3"/>
      <c r="Q3"/>
      <c r="R3"/>
      <c r="S3"/>
      <c r="T3"/>
      <c r="U3"/>
      <c r="V3"/>
      <c r="W3"/>
      <c r="X3"/>
      <c r="Y3"/>
      <c r="Z3"/>
      <c r="AA3"/>
      <c r="AB3"/>
      <c r="AC3"/>
      <c r="AD3"/>
      <c r="AE3"/>
      <c r="AF3"/>
      <c r="AG3"/>
    </row>
    <row r="4" spans="1:33" ht="39" customHeight="1">
      <c r="A4" s="9" t="s">
        <v>34</v>
      </c>
      <c r="B4" s="29" t="s">
        <v>71</v>
      </c>
      <c r="C4" s="30" t="s">
        <v>107</v>
      </c>
      <c r="D4" s="30" t="s">
        <v>71</v>
      </c>
      <c r="E4" s="30" t="s">
        <v>107</v>
      </c>
      <c r="F4" s="30" t="s">
        <v>71</v>
      </c>
      <c r="G4" s="30" t="s">
        <v>109</v>
      </c>
      <c r="H4" s="29" t="s">
        <v>71</v>
      </c>
      <c r="I4" s="4"/>
      <c r="J4"/>
      <c r="K4"/>
      <c r="L4"/>
      <c r="M4"/>
      <c r="N4"/>
      <c r="O4"/>
      <c r="P4"/>
      <c r="Q4"/>
      <c r="R4"/>
      <c r="S4"/>
      <c r="T4"/>
      <c r="U4"/>
      <c r="V4"/>
      <c r="W4"/>
      <c r="X4"/>
      <c r="Y4"/>
      <c r="Z4"/>
      <c r="AA4"/>
      <c r="AB4"/>
      <c r="AC4"/>
      <c r="AD4"/>
      <c r="AE4"/>
      <c r="AF4"/>
      <c r="AG4"/>
    </row>
    <row r="5" spans="1:33" ht="78" customHeight="1" thickBot="1">
      <c r="A5" s="9" t="s">
        <v>35</v>
      </c>
      <c r="B5" s="31" t="s">
        <v>48</v>
      </c>
      <c r="C5" s="32" t="s">
        <v>108</v>
      </c>
      <c r="D5" s="32" t="s">
        <v>111</v>
      </c>
      <c r="E5" s="32" t="s">
        <v>112</v>
      </c>
      <c r="F5" s="32" t="s">
        <v>113</v>
      </c>
      <c r="G5" s="32" t="s">
        <v>114</v>
      </c>
      <c r="H5" s="31" t="s">
        <v>115</v>
      </c>
      <c r="I5" s="4"/>
      <c r="J5"/>
      <c r="K5"/>
      <c r="L5"/>
      <c r="M5"/>
      <c r="N5"/>
      <c r="O5"/>
      <c r="P5"/>
      <c r="Q5"/>
      <c r="R5"/>
      <c r="S5"/>
      <c r="T5"/>
      <c r="U5"/>
      <c r="V5"/>
      <c r="W5"/>
      <c r="X5"/>
      <c r="Y5"/>
      <c r="Z5"/>
      <c r="AA5"/>
      <c r="AB5"/>
      <c r="AC5"/>
      <c r="AD5"/>
      <c r="AE5"/>
      <c r="AF5"/>
      <c r="AG5"/>
    </row>
    <row r="6" spans="1:33" ht="39" customHeight="1" thickTop="1">
      <c r="A6" s="9" t="s">
        <v>33</v>
      </c>
      <c r="B6" s="24"/>
      <c r="C6" s="25"/>
      <c r="D6" s="25"/>
      <c r="E6" s="25"/>
      <c r="F6" s="25"/>
      <c r="G6" s="25"/>
      <c r="H6" s="24"/>
      <c r="I6" s="4"/>
      <c r="J6"/>
      <c r="K6"/>
      <c r="L6"/>
      <c r="M6"/>
      <c r="N6"/>
      <c r="O6"/>
      <c r="P6"/>
      <c r="Q6"/>
      <c r="R6"/>
      <c r="S6"/>
      <c r="T6"/>
      <c r="U6"/>
      <c r="V6"/>
      <c r="W6"/>
      <c r="X6"/>
      <c r="Y6"/>
      <c r="Z6"/>
      <c r="AA6"/>
      <c r="AB6"/>
      <c r="AC6"/>
      <c r="AD6"/>
      <c r="AE6"/>
      <c r="AF6"/>
      <c r="AG6"/>
    </row>
    <row r="7" spans="1:33" ht="39" customHeight="1">
      <c r="A7" s="9" t="s">
        <v>34</v>
      </c>
      <c r="B7" s="21"/>
      <c r="C7" s="20"/>
      <c r="D7" s="20"/>
      <c r="E7" s="20"/>
      <c r="F7" s="20"/>
      <c r="G7" s="20"/>
      <c r="H7" s="21"/>
      <c r="I7" s="4"/>
      <c r="J7"/>
      <c r="K7"/>
      <c r="L7"/>
      <c r="M7"/>
      <c r="N7"/>
      <c r="O7"/>
      <c r="P7"/>
      <c r="Q7"/>
      <c r="R7"/>
      <c r="S7"/>
      <c r="T7"/>
      <c r="U7"/>
      <c r="V7"/>
      <c r="W7"/>
      <c r="X7"/>
      <c r="Y7"/>
      <c r="Z7"/>
      <c r="AA7"/>
      <c r="AB7"/>
      <c r="AC7"/>
      <c r="AD7"/>
      <c r="AE7"/>
      <c r="AF7"/>
      <c r="AG7"/>
    </row>
    <row r="8" spans="1:33" ht="78" customHeight="1" thickBot="1">
      <c r="A8" s="9" t="s">
        <v>35</v>
      </c>
      <c r="B8" s="23"/>
      <c r="C8" s="22"/>
      <c r="D8" s="22"/>
      <c r="E8" s="22"/>
      <c r="F8" s="22"/>
      <c r="G8" s="22"/>
      <c r="H8" s="23"/>
      <c r="I8" s="4"/>
      <c r="J8"/>
      <c r="K8"/>
      <c r="L8"/>
      <c r="M8"/>
      <c r="N8"/>
      <c r="O8"/>
      <c r="P8"/>
      <c r="Q8"/>
      <c r="R8"/>
      <c r="S8"/>
      <c r="T8"/>
      <c r="U8"/>
      <c r="V8"/>
      <c r="W8"/>
      <c r="X8"/>
      <c r="Y8"/>
      <c r="Z8"/>
      <c r="AA8"/>
      <c r="AB8"/>
      <c r="AC8"/>
      <c r="AD8"/>
      <c r="AE8"/>
      <c r="AF8"/>
      <c r="AG8"/>
    </row>
    <row r="9" spans="1:33" ht="39" customHeight="1" thickTop="1">
      <c r="A9" s="9" t="s">
        <v>33</v>
      </c>
      <c r="B9" s="24"/>
      <c r="C9" s="25"/>
      <c r="D9" s="25"/>
      <c r="E9" s="25"/>
      <c r="F9" s="25"/>
      <c r="G9" s="25"/>
      <c r="H9" s="24"/>
      <c r="I9" s="4"/>
      <c r="J9"/>
      <c r="K9"/>
      <c r="L9"/>
      <c r="M9"/>
      <c r="N9"/>
      <c r="O9"/>
      <c r="P9"/>
      <c r="Q9"/>
      <c r="R9"/>
      <c r="S9"/>
      <c r="T9"/>
      <c r="U9"/>
      <c r="V9"/>
      <c r="W9"/>
      <c r="X9"/>
      <c r="Y9"/>
      <c r="Z9"/>
      <c r="AA9"/>
      <c r="AB9"/>
      <c r="AC9"/>
      <c r="AD9"/>
      <c r="AE9"/>
      <c r="AF9"/>
      <c r="AG9"/>
    </row>
    <row r="10" spans="1:33" ht="39" customHeight="1">
      <c r="A10" s="9" t="s">
        <v>34</v>
      </c>
      <c r="B10" s="21"/>
      <c r="C10" s="20"/>
      <c r="D10" s="20"/>
      <c r="E10" s="20"/>
      <c r="F10" s="20"/>
      <c r="G10" s="20"/>
      <c r="H10" s="21"/>
      <c r="I10" s="4"/>
      <c r="J10"/>
      <c r="K10"/>
      <c r="L10"/>
      <c r="M10"/>
      <c r="N10"/>
      <c r="O10"/>
      <c r="P10"/>
      <c r="Q10"/>
      <c r="R10"/>
      <c r="S10"/>
      <c r="T10"/>
      <c r="U10"/>
      <c r="V10"/>
      <c r="W10"/>
      <c r="X10"/>
      <c r="Y10"/>
      <c r="Z10"/>
      <c r="AA10"/>
      <c r="AB10"/>
      <c r="AC10"/>
      <c r="AD10"/>
      <c r="AE10"/>
      <c r="AF10"/>
      <c r="AG10"/>
    </row>
    <row r="11" spans="1:33" ht="78" customHeight="1" thickBot="1">
      <c r="A11" s="9" t="s">
        <v>35</v>
      </c>
      <c r="B11" s="23"/>
      <c r="C11" s="22"/>
      <c r="D11" s="22"/>
      <c r="E11" s="22"/>
      <c r="F11" s="22"/>
      <c r="G11" s="22"/>
      <c r="H11" s="23"/>
      <c r="I11" s="4"/>
      <c r="J11"/>
      <c r="K11"/>
      <c r="L11"/>
      <c r="M11"/>
      <c r="N11"/>
      <c r="O11"/>
      <c r="P11"/>
      <c r="Q11"/>
      <c r="R11"/>
      <c r="S11"/>
      <c r="T11"/>
      <c r="U11"/>
      <c r="V11"/>
      <c r="W11"/>
      <c r="X11"/>
      <c r="Y11"/>
      <c r="Z11"/>
      <c r="AA11"/>
      <c r="AB11"/>
      <c r="AC11"/>
      <c r="AD11"/>
      <c r="AE11"/>
      <c r="AF11"/>
      <c r="AG11"/>
    </row>
    <row r="12" spans="1:33" ht="39" customHeight="1" thickTop="1">
      <c r="A12" s="9" t="s">
        <v>33</v>
      </c>
      <c r="B12" s="24"/>
      <c r="C12" s="25"/>
      <c r="D12" s="25"/>
      <c r="E12" s="25"/>
      <c r="F12" s="25"/>
      <c r="G12" s="25"/>
      <c r="H12" s="24"/>
      <c r="I12" s="4"/>
      <c r="J12"/>
      <c r="K12"/>
      <c r="L12"/>
      <c r="M12"/>
      <c r="N12"/>
      <c r="O12"/>
      <c r="P12"/>
      <c r="Q12"/>
      <c r="R12"/>
      <c r="S12"/>
      <c r="T12"/>
      <c r="U12"/>
      <c r="V12"/>
      <c r="W12"/>
      <c r="X12"/>
      <c r="Y12"/>
      <c r="Z12"/>
      <c r="AA12"/>
      <c r="AB12"/>
      <c r="AC12"/>
      <c r="AD12"/>
      <c r="AE12"/>
      <c r="AF12"/>
      <c r="AG12"/>
    </row>
    <row r="13" spans="1:33" ht="39" customHeight="1">
      <c r="A13" s="9" t="s">
        <v>34</v>
      </c>
      <c r="B13" s="21"/>
      <c r="C13" s="20"/>
      <c r="D13" s="20"/>
      <c r="E13" s="20"/>
      <c r="F13" s="20"/>
      <c r="G13" s="20"/>
      <c r="H13" s="21"/>
      <c r="I13" s="4"/>
      <c r="J13"/>
      <c r="K13"/>
      <c r="L13"/>
      <c r="M13"/>
      <c r="N13"/>
      <c r="O13"/>
      <c r="P13"/>
      <c r="Q13"/>
      <c r="R13"/>
      <c r="S13"/>
      <c r="T13"/>
      <c r="U13"/>
      <c r="V13"/>
      <c r="W13"/>
      <c r="X13"/>
      <c r="Y13"/>
      <c r="Z13"/>
      <c r="AA13"/>
      <c r="AB13"/>
      <c r="AC13"/>
      <c r="AD13"/>
      <c r="AE13"/>
      <c r="AF13"/>
      <c r="AG13"/>
    </row>
    <row r="14" spans="1:33" ht="78" customHeight="1" thickBot="1">
      <c r="A14" s="9" t="s">
        <v>35</v>
      </c>
      <c r="B14" s="23"/>
      <c r="C14" s="22"/>
      <c r="D14" s="22"/>
      <c r="E14" s="22"/>
      <c r="F14" s="22"/>
      <c r="G14" s="22"/>
      <c r="H14" s="23"/>
      <c r="I14" s="4"/>
      <c r="J14"/>
      <c r="K14"/>
      <c r="L14"/>
      <c r="M14"/>
      <c r="N14"/>
      <c r="O14"/>
      <c r="P14"/>
      <c r="Q14"/>
      <c r="R14"/>
      <c r="S14"/>
      <c r="T14"/>
      <c r="U14"/>
      <c r="V14"/>
      <c r="W14"/>
      <c r="X14"/>
      <c r="Y14"/>
      <c r="Z14"/>
      <c r="AA14"/>
      <c r="AB14"/>
      <c r="AC14"/>
      <c r="AD14"/>
      <c r="AE14"/>
      <c r="AF14"/>
      <c r="AG14"/>
    </row>
    <row r="15" spans="1:33" ht="12" customHeight="1" thickTop="1">
      <c r="A15"/>
      <c r="B15"/>
      <c r="C15"/>
      <c r="D15"/>
      <c r="E15"/>
      <c r="F15"/>
      <c r="G15"/>
      <c r="H15"/>
      <c r="I15"/>
      <c r="J15"/>
      <c r="K15"/>
      <c r="L15"/>
      <c r="M15"/>
      <c r="N15"/>
      <c r="O15"/>
      <c r="P15"/>
      <c r="Q15"/>
      <c r="R15"/>
      <c r="S15"/>
      <c r="T15"/>
      <c r="U15"/>
      <c r="V15"/>
      <c r="W15"/>
      <c r="X15"/>
      <c r="Y15"/>
      <c r="Z15"/>
      <c r="AA15"/>
      <c r="AB15"/>
      <c r="AC15"/>
      <c r="AD15"/>
      <c r="AE15"/>
      <c r="AF15"/>
      <c r="AG15"/>
    </row>
    <row r="16" spans="1:33" ht="12" customHeight="1">
      <c r="A16"/>
      <c r="B16"/>
      <c r="C16"/>
      <c r="D16"/>
      <c r="E16"/>
      <c r="F16"/>
      <c r="G16"/>
      <c r="H16"/>
      <c r="I16"/>
      <c r="J16"/>
      <c r="K16"/>
      <c r="L16"/>
      <c r="M16"/>
      <c r="N16"/>
      <c r="O16"/>
      <c r="P16"/>
      <c r="Q16"/>
      <c r="R16"/>
      <c r="S16"/>
      <c r="T16"/>
      <c r="U16"/>
      <c r="V16"/>
      <c r="W16"/>
      <c r="X16"/>
      <c r="Y16"/>
      <c r="Z16"/>
      <c r="AA16"/>
      <c r="AB16"/>
      <c r="AC16"/>
      <c r="AD16"/>
      <c r="AE16"/>
      <c r="AF16"/>
      <c r="AG16"/>
    </row>
    <row r="17" spans="1:33" ht="10" customHeight="1">
      <c r="A17"/>
      <c r="B17"/>
      <c r="C17"/>
      <c r="D17"/>
      <c r="E17"/>
      <c r="F17"/>
      <c r="G17"/>
      <c r="H17"/>
      <c r="I17"/>
      <c r="J17"/>
      <c r="K17"/>
      <c r="L17"/>
      <c r="M17"/>
      <c r="N17"/>
      <c r="O17"/>
      <c r="P17"/>
      <c r="Q17"/>
      <c r="R17"/>
      <c r="S17"/>
      <c r="T17"/>
      <c r="U17"/>
      <c r="V17"/>
      <c r="W17"/>
      <c r="X17"/>
      <c r="Y17"/>
      <c r="Z17"/>
      <c r="AA17"/>
      <c r="AB17"/>
      <c r="AC17"/>
      <c r="AD17"/>
      <c r="AE17"/>
      <c r="AF17"/>
      <c r="AG17"/>
    </row>
    <row r="18" spans="1:33" ht="10" customHeight="1">
      <c r="A18"/>
      <c r="B18"/>
      <c r="C18"/>
      <c r="D18"/>
      <c r="E18"/>
      <c r="F18"/>
      <c r="G18"/>
      <c r="H18"/>
      <c r="I18"/>
      <c r="J18"/>
      <c r="K18"/>
      <c r="L18"/>
      <c r="M18"/>
      <c r="N18"/>
      <c r="O18"/>
      <c r="P18"/>
      <c r="Q18"/>
      <c r="R18"/>
      <c r="S18"/>
      <c r="T18"/>
      <c r="U18"/>
      <c r="V18"/>
      <c r="W18"/>
      <c r="X18"/>
      <c r="Y18"/>
      <c r="Z18"/>
      <c r="AA18"/>
      <c r="AB18"/>
      <c r="AC18"/>
      <c r="AD18"/>
      <c r="AE18"/>
      <c r="AF18"/>
      <c r="AG18"/>
    </row>
    <row r="19" spans="1:33" ht="10" customHeight="1">
      <c r="A19"/>
      <c r="B19"/>
      <c r="C19"/>
      <c r="D19"/>
      <c r="E19"/>
      <c r="F19"/>
      <c r="G19"/>
      <c r="H19"/>
      <c r="I19"/>
      <c r="J19"/>
      <c r="K19"/>
      <c r="L19"/>
      <c r="M19"/>
      <c r="N19"/>
      <c r="O19"/>
      <c r="P19"/>
      <c r="Q19"/>
      <c r="R19"/>
      <c r="S19"/>
      <c r="T19"/>
      <c r="U19"/>
      <c r="V19"/>
      <c r="W19"/>
      <c r="X19"/>
      <c r="Y19"/>
      <c r="Z19"/>
      <c r="AA19"/>
      <c r="AB19"/>
      <c r="AC19"/>
      <c r="AD19"/>
      <c r="AE19"/>
      <c r="AF19"/>
      <c r="AG19"/>
    </row>
    <row r="20" spans="1:33" ht="10" customHeight="1">
      <c r="A20"/>
      <c r="B20"/>
      <c r="C20"/>
      <c r="D20"/>
      <c r="E20"/>
      <c r="F20"/>
      <c r="G20"/>
      <c r="H20"/>
      <c r="I20"/>
      <c r="J20"/>
      <c r="K20"/>
      <c r="L20"/>
      <c r="M20"/>
      <c r="N20"/>
      <c r="O20"/>
      <c r="P20"/>
      <c r="Q20"/>
      <c r="R20"/>
      <c r="S20"/>
      <c r="T20"/>
      <c r="U20"/>
      <c r="V20"/>
      <c r="W20"/>
      <c r="X20"/>
      <c r="Y20"/>
      <c r="Z20"/>
      <c r="AA20"/>
      <c r="AB20"/>
      <c r="AC20"/>
      <c r="AD20"/>
      <c r="AE20"/>
      <c r="AF20"/>
      <c r="AG20"/>
    </row>
    <row r="21" spans="1:33" ht="10" customHeight="1">
      <c r="A21"/>
      <c r="B21"/>
      <c r="C21"/>
      <c r="D21"/>
      <c r="E21"/>
      <c r="F21"/>
      <c r="G21"/>
      <c r="H21"/>
      <c r="I21"/>
      <c r="J21"/>
      <c r="K21"/>
      <c r="L21"/>
      <c r="M21"/>
      <c r="N21"/>
      <c r="O21"/>
      <c r="P21"/>
      <c r="Q21"/>
      <c r="R21"/>
      <c r="S21"/>
      <c r="T21"/>
      <c r="U21"/>
      <c r="V21"/>
      <c r="W21"/>
      <c r="X21"/>
      <c r="Y21"/>
      <c r="Z21"/>
      <c r="AA21"/>
      <c r="AB21"/>
      <c r="AC21"/>
      <c r="AD21"/>
      <c r="AE21"/>
      <c r="AF21"/>
      <c r="AG21"/>
    </row>
    <row r="22" spans="1:33" ht="10" customHeight="1">
      <c r="A22"/>
      <c r="B22"/>
      <c r="C22"/>
      <c r="D22"/>
      <c r="E22"/>
      <c r="F22"/>
      <c r="G22"/>
      <c r="H22"/>
      <c r="I22"/>
      <c r="J22"/>
      <c r="K22"/>
      <c r="L22"/>
      <c r="M22"/>
      <c r="N22"/>
      <c r="O22"/>
      <c r="P22"/>
      <c r="Q22"/>
      <c r="R22"/>
      <c r="S22"/>
      <c r="T22"/>
      <c r="U22"/>
      <c r="V22"/>
      <c r="W22"/>
      <c r="X22"/>
      <c r="Y22"/>
      <c r="Z22"/>
      <c r="AA22"/>
      <c r="AB22"/>
      <c r="AC22"/>
      <c r="AD22"/>
      <c r="AE22"/>
      <c r="AF22"/>
      <c r="AG22"/>
    </row>
    <row r="23" spans="1:33" ht="10" customHeight="1">
      <c r="A23"/>
      <c r="B23"/>
      <c r="C23"/>
      <c r="D23"/>
      <c r="E23"/>
      <c r="F23"/>
      <c r="G23"/>
      <c r="H23"/>
      <c r="I23"/>
      <c r="J23"/>
      <c r="K23"/>
      <c r="L23"/>
      <c r="M23"/>
      <c r="N23"/>
      <c r="O23"/>
      <c r="P23"/>
      <c r="Q23"/>
      <c r="R23"/>
      <c r="S23"/>
      <c r="T23"/>
      <c r="U23"/>
      <c r="V23"/>
      <c r="W23"/>
      <c r="X23"/>
      <c r="Y23"/>
      <c r="Z23"/>
      <c r="AA23"/>
      <c r="AB23"/>
      <c r="AC23"/>
      <c r="AD23"/>
      <c r="AE23"/>
      <c r="AF23"/>
      <c r="AG23"/>
    </row>
    <row r="24" spans="1:33" ht="10" customHeight="1">
      <c r="A24"/>
      <c r="B24"/>
      <c r="C24"/>
      <c r="D24"/>
      <c r="E24"/>
      <c r="F24"/>
      <c r="G24"/>
      <c r="H24"/>
      <c r="I24"/>
      <c r="J24"/>
      <c r="K24"/>
      <c r="L24"/>
      <c r="M24"/>
      <c r="N24"/>
      <c r="O24"/>
      <c r="P24"/>
      <c r="Q24"/>
      <c r="R24"/>
      <c r="S24"/>
      <c r="T24"/>
      <c r="U24"/>
      <c r="V24"/>
      <c r="W24"/>
      <c r="X24"/>
      <c r="Y24"/>
      <c r="Z24"/>
      <c r="AA24"/>
      <c r="AB24"/>
      <c r="AC24"/>
      <c r="AD24"/>
      <c r="AE24"/>
      <c r="AF24"/>
      <c r="AG24"/>
    </row>
    <row r="25" spans="1:33" ht="10" customHeight="1">
      <c r="A25"/>
      <c r="B25"/>
      <c r="C25"/>
      <c r="D25"/>
      <c r="E25"/>
      <c r="F25"/>
      <c r="G25"/>
      <c r="H25"/>
      <c r="I25"/>
      <c r="J25"/>
      <c r="K25"/>
      <c r="L25"/>
      <c r="M25"/>
      <c r="N25"/>
      <c r="O25"/>
      <c r="P25"/>
      <c r="Q25"/>
      <c r="R25"/>
      <c r="S25"/>
      <c r="T25"/>
      <c r="U25"/>
      <c r="V25"/>
      <c r="W25"/>
      <c r="X25"/>
      <c r="Y25"/>
      <c r="Z25"/>
      <c r="AA25"/>
      <c r="AB25"/>
      <c r="AC25"/>
      <c r="AD25"/>
      <c r="AE25"/>
      <c r="AF25"/>
      <c r="AG25"/>
    </row>
    <row r="26" spans="1:33" ht="10" customHeight="1">
      <c r="A26"/>
      <c r="B26"/>
      <c r="C26"/>
      <c r="D26"/>
      <c r="E26"/>
      <c r="F26"/>
      <c r="G26"/>
      <c r="H26"/>
      <c r="I26"/>
      <c r="J26"/>
      <c r="K26"/>
      <c r="L26"/>
      <c r="M26"/>
      <c r="N26"/>
      <c r="O26"/>
      <c r="P26"/>
      <c r="Q26"/>
      <c r="R26"/>
      <c r="S26"/>
      <c r="T26"/>
      <c r="U26"/>
      <c r="V26"/>
      <c r="W26"/>
      <c r="X26"/>
      <c r="Y26"/>
      <c r="Z26"/>
      <c r="AA26"/>
      <c r="AB26"/>
      <c r="AC26"/>
      <c r="AD26"/>
      <c r="AE26"/>
      <c r="AF26"/>
      <c r="AG26"/>
    </row>
    <row r="27" spans="1:33" ht="10" customHeight="1">
      <c r="A27"/>
      <c r="B27"/>
      <c r="C27"/>
      <c r="D27"/>
      <c r="E27"/>
      <c r="F27"/>
      <c r="G27"/>
      <c r="H27"/>
      <c r="I27"/>
      <c r="J27"/>
      <c r="K27"/>
      <c r="L27"/>
      <c r="M27"/>
      <c r="N27"/>
      <c r="O27"/>
      <c r="P27"/>
      <c r="Q27"/>
      <c r="R27"/>
      <c r="S27"/>
      <c r="T27"/>
      <c r="U27"/>
      <c r="V27"/>
      <c r="W27"/>
      <c r="X27"/>
      <c r="Y27"/>
      <c r="Z27"/>
      <c r="AA27"/>
      <c r="AB27"/>
      <c r="AC27"/>
      <c r="AD27"/>
      <c r="AE27"/>
      <c r="AF27"/>
      <c r="AG27"/>
    </row>
    <row r="28" spans="1:33" ht="3" customHeight="1">
      <c r="A28"/>
      <c r="B28"/>
      <c r="C28"/>
      <c r="D28"/>
      <c r="E28"/>
      <c r="F28"/>
      <c r="G28"/>
      <c r="H28"/>
      <c r="I28"/>
      <c r="J28"/>
      <c r="K28"/>
      <c r="L28"/>
      <c r="M28"/>
      <c r="N28"/>
      <c r="O28"/>
      <c r="P28"/>
      <c r="Q28"/>
      <c r="R28"/>
      <c r="S28"/>
      <c r="T28"/>
      <c r="U28"/>
      <c r="V28"/>
      <c r="W28"/>
      <c r="X28"/>
      <c r="Y28"/>
      <c r="Z28"/>
      <c r="AA28"/>
      <c r="AB28"/>
      <c r="AC28"/>
      <c r="AD28"/>
      <c r="AE28"/>
      <c r="AF28"/>
      <c r="AG28"/>
    </row>
    <row r="29" spans="1:33" ht="3" customHeight="1">
      <c r="A29"/>
      <c r="B29"/>
      <c r="C29"/>
      <c r="D29"/>
      <c r="E29"/>
      <c r="F29"/>
      <c r="G29"/>
      <c r="H29"/>
      <c r="I29"/>
      <c r="J29"/>
      <c r="K29"/>
      <c r="L29"/>
      <c r="M29"/>
      <c r="N29"/>
      <c r="O29"/>
      <c r="P29"/>
      <c r="Q29"/>
      <c r="R29"/>
      <c r="S29"/>
      <c r="T29"/>
      <c r="U29"/>
      <c r="V29"/>
      <c r="W29"/>
      <c r="X29"/>
      <c r="Y29"/>
      <c r="Z29"/>
      <c r="AA29"/>
      <c r="AB29"/>
      <c r="AC29"/>
      <c r="AD29"/>
      <c r="AE29"/>
      <c r="AF29"/>
      <c r="AG29"/>
    </row>
    <row r="30" spans="1:33" ht="10" customHeight="1">
      <c r="A30"/>
      <c r="B30"/>
      <c r="C30"/>
      <c r="D30"/>
      <c r="E30"/>
      <c r="F30"/>
      <c r="G30"/>
      <c r="H30"/>
      <c r="I30"/>
      <c r="J30"/>
      <c r="K30"/>
      <c r="L30"/>
      <c r="M30"/>
      <c r="N30"/>
      <c r="O30"/>
      <c r="P30"/>
      <c r="Q30"/>
      <c r="R30"/>
      <c r="S30"/>
      <c r="T30"/>
      <c r="U30"/>
      <c r="V30"/>
      <c r="W30"/>
      <c r="X30"/>
      <c r="Y30"/>
      <c r="Z30"/>
      <c r="AA30"/>
      <c r="AB30"/>
      <c r="AC30"/>
      <c r="AD30"/>
      <c r="AE30"/>
      <c r="AF30"/>
      <c r="AG30"/>
    </row>
    <row r="31" spans="1:33" ht="10" customHeight="1">
      <c r="A31"/>
      <c r="B31"/>
      <c r="C31"/>
      <c r="D31"/>
      <c r="E31"/>
      <c r="F31"/>
      <c r="G31"/>
      <c r="H31"/>
      <c r="I31"/>
      <c r="J31"/>
      <c r="K31"/>
      <c r="L31"/>
      <c r="M31"/>
      <c r="N31"/>
      <c r="O31"/>
      <c r="P31"/>
      <c r="Q31"/>
      <c r="R31"/>
      <c r="S31"/>
      <c r="T31"/>
      <c r="U31"/>
      <c r="V31"/>
      <c r="W31"/>
      <c r="X31"/>
      <c r="Y31"/>
      <c r="Z31"/>
      <c r="AA31"/>
      <c r="AB31"/>
      <c r="AC31"/>
      <c r="AD31"/>
      <c r="AE31"/>
      <c r="AF31"/>
      <c r="AG31"/>
    </row>
    <row r="32" spans="1:33" ht="10" customHeight="1">
      <c r="A32"/>
      <c r="B32"/>
      <c r="C32"/>
      <c r="D32"/>
      <c r="E32"/>
      <c r="F32"/>
      <c r="G32"/>
      <c r="H32"/>
      <c r="I32"/>
      <c r="J32"/>
      <c r="K32"/>
      <c r="L32"/>
      <c r="M32"/>
      <c r="N32"/>
      <c r="O32"/>
      <c r="P32"/>
      <c r="Q32"/>
      <c r="R32"/>
      <c r="S32"/>
      <c r="T32"/>
      <c r="U32"/>
      <c r="V32"/>
      <c r="W32"/>
      <c r="X32"/>
      <c r="Y32"/>
      <c r="Z32"/>
      <c r="AA32"/>
      <c r="AB32"/>
      <c r="AC32"/>
      <c r="AD32"/>
      <c r="AE32"/>
      <c r="AF32"/>
      <c r="AG32"/>
    </row>
    <row r="33" spans="1:33" ht="10" customHeight="1">
      <c r="A33"/>
      <c r="B33"/>
      <c r="C33"/>
      <c r="D33"/>
      <c r="E33"/>
      <c r="F33"/>
      <c r="G33"/>
      <c r="H33"/>
      <c r="I33"/>
      <c r="J33"/>
      <c r="K33"/>
      <c r="L33"/>
      <c r="M33"/>
      <c r="N33"/>
      <c r="O33"/>
      <c r="P33"/>
      <c r="Q33"/>
      <c r="R33"/>
      <c r="S33"/>
      <c r="T33"/>
      <c r="U33"/>
      <c r="V33"/>
      <c r="W33"/>
      <c r="X33"/>
      <c r="Y33"/>
      <c r="Z33"/>
      <c r="AA33"/>
      <c r="AB33"/>
      <c r="AC33"/>
      <c r="AD33"/>
      <c r="AE33"/>
      <c r="AF33"/>
      <c r="AG33"/>
    </row>
    <row r="34" spans="1:33" ht="10" customHeight="1">
      <c r="A34"/>
      <c r="B34"/>
      <c r="C34"/>
      <c r="D34"/>
      <c r="E34"/>
      <c r="F34"/>
      <c r="G34"/>
      <c r="H34"/>
      <c r="I34"/>
      <c r="J34"/>
      <c r="K34"/>
      <c r="L34"/>
      <c r="M34"/>
      <c r="N34"/>
      <c r="O34"/>
      <c r="P34"/>
      <c r="Q34"/>
      <c r="R34"/>
      <c r="S34"/>
      <c r="T34"/>
      <c r="U34"/>
      <c r="V34"/>
      <c r="W34"/>
      <c r="X34"/>
      <c r="Y34"/>
      <c r="Z34"/>
      <c r="AA34"/>
      <c r="AB34"/>
      <c r="AC34"/>
      <c r="AD34"/>
      <c r="AE34"/>
      <c r="AF34"/>
      <c r="AG34"/>
    </row>
    <row r="35" spans="1:33" ht="10" customHeight="1">
      <c r="A35"/>
      <c r="B35"/>
      <c r="C35"/>
      <c r="D35"/>
      <c r="E35"/>
      <c r="F35"/>
      <c r="G35"/>
      <c r="H35"/>
      <c r="I35"/>
      <c r="J35"/>
      <c r="K35"/>
      <c r="L35"/>
      <c r="M35"/>
      <c r="N35"/>
      <c r="O35"/>
      <c r="P35"/>
      <c r="Q35"/>
      <c r="R35"/>
      <c r="S35"/>
      <c r="T35"/>
      <c r="U35"/>
      <c r="V35"/>
      <c r="W35"/>
      <c r="X35"/>
      <c r="Y35"/>
      <c r="Z35"/>
      <c r="AA35"/>
      <c r="AB35"/>
      <c r="AC35"/>
      <c r="AD35"/>
      <c r="AE35"/>
      <c r="AF35"/>
      <c r="AG35"/>
    </row>
    <row r="36" spans="1:33" ht="10" customHeight="1">
      <c r="A36"/>
      <c r="B36"/>
      <c r="C36"/>
      <c r="D36"/>
      <c r="E36"/>
      <c r="F36"/>
      <c r="G36"/>
      <c r="H36"/>
      <c r="I36"/>
      <c r="J36"/>
      <c r="K36"/>
      <c r="L36"/>
      <c r="M36"/>
      <c r="N36"/>
      <c r="O36"/>
      <c r="P36"/>
      <c r="Q36"/>
      <c r="R36"/>
      <c r="S36"/>
      <c r="T36"/>
      <c r="U36"/>
      <c r="V36"/>
      <c r="W36"/>
      <c r="X36"/>
      <c r="Y36"/>
      <c r="Z36"/>
      <c r="AA36"/>
      <c r="AB36"/>
      <c r="AC36"/>
      <c r="AD36"/>
      <c r="AE36"/>
      <c r="AF36"/>
      <c r="AG36"/>
    </row>
    <row r="37" spans="1:33" ht="10" customHeight="1">
      <c r="A37"/>
      <c r="B37"/>
      <c r="C37"/>
      <c r="D37"/>
      <c r="E37"/>
      <c r="F37"/>
      <c r="G37"/>
      <c r="H37"/>
      <c r="I37"/>
      <c r="J37"/>
      <c r="K37"/>
      <c r="L37"/>
      <c r="M37"/>
      <c r="N37"/>
      <c r="O37"/>
      <c r="P37"/>
      <c r="Q37"/>
      <c r="R37"/>
      <c r="S37"/>
      <c r="T37"/>
      <c r="U37"/>
      <c r="V37"/>
      <c r="W37"/>
      <c r="X37"/>
      <c r="Y37"/>
      <c r="Z37"/>
      <c r="AA37"/>
      <c r="AB37"/>
      <c r="AC37"/>
      <c r="AD37"/>
      <c r="AE37"/>
      <c r="AF37"/>
      <c r="AG37"/>
    </row>
    <row r="38" spans="1:33" ht="10" customHeight="1">
      <c r="A38"/>
      <c r="B38"/>
      <c r="C38"/>
      <c r="D38"/>
      <c r="E38"/>
      <c r="F38"/>
      <c r="G38"/>
      <c r="H38"/>
      <c r="I38"/>
      <c r="J38"/>
      <c r="K38"/>
      <c r="L38"/>
      <c r="M38"/>
      <c r="N38"/>
      <c r="O38"/>
      <c r="P38"/>
      <c r="Q38"/>
      <c r="R38"/>
      <c r="S38"/>
      <c r="T38"/>
      <c r="U38"/>
      <c r="V38"/>
      <c r="W38"/>
      <c r="X38"/>
      <c r="Y38"/>
      <c r="Z38"/>
      <c r="AA38"/>
      <c r="AB38"/>
      <c r="AC38"/>
      <c r="AD38"/>
      <c r="AE38"/>
      <c r="AF38"/>
      <c r="AG38"/>
    </row>
    <row r="39" spans="1:33" ht="10" customHeight="1">
      <c r="A39"/>
      <c r="B39"/>
      <c r="C39"/>
      <c r="D39"/>
      <c r="E39"/>
      <c r="F39"/>
      <c r="G39"/>
      <c r="H39"/>
      <c r="I39"/>
      <c r="J39"/>
      <c r="K39"/>
      <c r="L39"/>
      <c r="M39"/>
      <c r="N39"/>
      <c r="O39"/>
      <c r="P39"/>
      <c r="Q39"/>
      <c r="R39"/>
      <c r="S39"/>
      <c r="T39"/>
      <c r="U39"/>
      <c r="V39"/>
      <c r="W39"/>
      <c r="X39"/>
      <c r="Y39"/>
      <c r="Z39"/>
      <c r="AA39"/>
      <c r="AB39"/>
      <c r="AC39"/>
      <c r="AD39"/>
      <c r="AE39"/>
      <c r="AF39"/>
      <c r="AG39"/>
    </row>
    <row r="40" spans="1:33" ht="10" customHeight="1">
      <c r="A40"/>
      <c r="B40"/>
      <c r="C40"/>
      <c r="D40"/>
      <c r="E40"/>
      <c r="F40"/>
      <c r="G40"/>
      <c r="H40"/>
      <c r="I40"/>
      <c r="J40"/>
      <c r="K40"/>
      <c r="L40"/>
      <c r="M40"/>
      <c r="N40"/>
      <c r="O40"/>
      <c r="P40"/>
      <c r="Q40"/>
      <c r="R40"/>
      <c r="S40"/>
      <c r="T40"/>
      <c r="U40"/>
      <c r="V40"/>
      <c r="W40"/>
      <c r="X40"/>
      <c r="Y40"/>
      <c r="Z40"/>
      <c r="AA40"/>
      <c r="AB40"/>
      <c r="AC40"/>
      <c r="AD40"/>
      <c r="AE40"/>
      <c r="AF40"/>
      <c r="AG40"/>
    </row>
    <row r="41" spans="1:33" ht="3" customHeight="1">
      <c r="A41"/>
      <c r="B41"/>
      <c r="C41"/>
      <c r="D41"/>
      <c r="E41"/>
      <c r="F41"/>
      <c r="G41"/>
      <c r="H41"/>
      <c r="I41"/>
      <c r="J41"/>
      <c r="K41"/>
      <c r="L41"/>
      <c r="M41"/>
      <c r="N41"/>
      <c r="O41"/>
      <c r="P41"/>
      <c r="Q41"/>
      <c r="R41"/>
      <c r="S41"/>
      <c r="T41"/>
      <c r="U41"/>
      <c r="V41"/>
      <c r="W41"/>
      <c r="X41"/>
      <c r="Y41"/>
      <c r="Z41"/>
      <c r="AA41"/>
      <c r="AB41"/>
      <c r="AC41"/>
      <c r="AD41"/>
      <c r="AE41"/>
      <c r="AF41"/>
      <c r="AG41"/>
    </row>
    <row r="42" spans="1:33" ht="2" customHeight="1">
      <c r="A42"/>
      <c r="B42"/>
      <c r="C42"/>
      <c r="D42"/>
      <c r="E42"/>
      <c r="F42"/>
      <c r="G42"/>
      <c r="H42"/>
      <c r="I42"/>
      <c r="J42"/>
      <c r="K42"/>
      <c r="L42"/>
      <c r="M42"/>
      <c r="N42"/>
      <c r="O42"/>
      <c r="P42"/>
      <c r="Q42"/>
      <c r="R42"/>
      <c r="S42"/>
      <c r="T42"/>
      <c r="U42"/>
      <c r="V42"/>
      <c r="W42"/>
      <c r="X42"/>
      <c r="Y42"/>
      <c r="Z42"/>
      <c r="AA42"/>
      <c r="AB42"/>
      <c r="AC42"/>
      <c r="AD42"/>
      <c r="AE42"/>
      <c r="AF42"/>
      <c r="AG42"/>
    </row>
    <row r="43" spans="1:33" ht="12" customHeight="1">
      <c r="A43"/>
      <c r="B43"/>
      <c r="C43"/>
      <c r="D43"/>
      <c r="E43"/>
      <c r="F43"/>
      <c r="G43"/>
      <c r="H43"/>
      <c r="I43"/>
      <c r="J43"/>
      <c r="K43"/>
      <c r="L43"/>
      <c r="M43"/>
      <c r="N43"/>
      <c r="O43"/>
      <c r="P43"/>
      <c r="Q43"/>
      <c r="R43"/>
      <c r="S43"/>
      <c r="T43"/>
      <c r="U43"/>
      <c r="V43"/>
      <c r="W43"/>
      <c r="X43"/>
      <c r="Y43"/>
      <c r="Z43"/>
      <c r="AA43"/>
      <c r="AB43"/>
      <c r="AC43"/>
      <c r="AD43"/>
      <c r="AE43"/>
      <c r="AF43"/>
      <c r="AG43"/>
    </row>
    <row r="44" spans="1:33" ht="11" customHeight="1">
      <c r="A44"/>
      <c r="B44"/>
      <c r="C44"/>
      <c r="D44"/>
      <c r="E44"/>
      <c r="F44"/>
      <c r="G44"/>
      <c r="H44"/>
      <c r="I44"/>
      <c r="J44"/>
      <c r="K44"/>
      <c r="L44"/>
      <c r="M44"/>
      <c r="N44"/>
      <c r="O44"/>
      <c r="P44"/>
      <c r="Q44"/>
      <c r="R44"/>
      <c r="S44"/>
      <c r="T44"/>
      <c r="U44"/>
      <c r="V44"/>
      <c r="W44"/>
      <c r="X44"/>
      <c r="Y44"/>
      <c r="Z44"/>
      <c r="AA44"/>
      <c r="AB44"/>
      <c r="AC44"/>
      <c r="AD44"/>
      <c r="AE44"/>
      <c r="AF44"/>
      <c r="AG44"/>
    </row>
    <row r="45" spans="1:33" ht="10" customHeight="1">
      <c r="A45"/>
      <c r="B45"/>
      <c r="C45"/>
      <c r="D45"/>
      <c r="E45"/>
      <c r="F45"/>
      <c r="G45"/>
      <c r="H45"/>
      <c r="I45"/>
      <c r="J45"/>
      <c r="K45"/>
      <c r="L45"/>
      <c r="M45"/>
      <c r="N45"/>
      <c r="O45"/>
      <c r="P45"/>
      <c r="Q45"/>
      <c r="R45"/>
      <c r="S45"/>
      <c r="T45"/>
      <c r="U45"/>
      <c r="V45"/>
      <c r="W45"/>
      <c r="X45"/>
      <c r="Y45"/>
      <c r="Z45"/>
      <c r="AA45"/>
      <c r="AB45"/>
      <c r="AC45"/>
      <c r="AD45"/>
      <c r="AE45"/>
      <c r="AF45"/>
      <c r="AG45"/>
    </row>
    <row r="46" spans="1:33" ht="10" customHeight="1">
      <c r="A46"/>
      <c r="B46"/>
      <c r="C46"/>
      <c r="D46"/>
      <c r="E46"/>
      <c r="F46"/>
      <c r="G46"/>
      <c r="H46"/>
      <c r="I46"/>
      <c r="J46"/>
      <c r="K46"/>
      <c r="L46"/>
      <c r="M46"/>
      <c r="N46"/>
      <c r="O46"/>
      <c r="P46"/>
      <c r="Q46"/>
      <c r="R46"/>
      <c r="S46"/>
      <c r="T46"/>
      <c r="U46"/>
      <c r="V46"/>
      <c r="W46"/>
      <c r="X46"/>
      <c r="Y46"/>
      <c r="Z46"/>
      <c r="AA46"/>
      <c r="AB46"/>
      <c r="AC46"/>
      <c r="AD46"/>
      <c r="AE46"/>
      <c r="AF46"/>
      <c r="AG46"/>
    </row>
    <row r="47" spans="1:33" ht="10" customHeight="1">
      <c r="A47"/>
      <c r="B47"/>
      <c r="C47"/>
      <c r="D47"/>
      <c r="E47"/>
      <c r="F47"/>
      <c r="G47"/>
      <c r="H47"/>
      <c r="I47"/>
      <c r="J47"/>
      <c r="K47"/>
      <c r="L47"/>
      <c r="M47"/>
      <c r="N47"/>
      <c r="O47"/>
      <c r="P47"/>
      <c r="Q47"/>
      <c r="R47"/>
      <c r="S47"/>
      <c r="T47"/>
      <c r="U47"/>
      <c r="V47"/>
      <c r="W47"/>
      <c r="X47"/>
      <c r="Y47"/>
      <c r="Z47"/>
      <c r="AA47"/>
      <c r="AB47"/>
      <c r="AC47"/>
      <c r="AD47"/>
      <c r="AE47"/>
      <c r="AF47"/>
      <c r="AG47"/>
    </row>
    <row r="48" spans="1:33" ht="10" customHeight="1">
      <c r="A48"/>
      <c r="B48"/>
      <c r="C48"/>
      <c r="D48"/>
      <c r="E48"/>
      <c r="F48"/>
      <c r="G48"/>
      <c r="H48"/>
      <c r="I48"/>
      <c r="J48"/>
      <c r="K48"/>
      <c r="L48"/>
      <c r="M48"/>
      <c r="N48"/>
      <c r="O48"/>
      <c r="P48"/>
      <c r="Q48"/>
      <c r="R48"/>
      <c r="S48"/>
      <c r="T48"/>
      <c r="U48"/>
      <c r="V48"/>
      <c r="W48"/>
      <c r="X48"/>
      <c r="Y48"/>
      <c r="Z48"/>
      <c r="AA48"/>
      <c r="AB48"/>
      <c r="AC48"/>
      <c r="AD48"/>
      <c r="AE48"/>
      <c r="AF48"/>
      <c r="AG48"/>
    </row>
    <row r="49" spans="1:33" ht="10" customHeight="1">
      <c r="A49"/>
      <c r="B49"/>
      <c r="C49"/>
      <c r="D49"/>
      <c r="E49"/>
      <c r="F49"/>
      <c r="G49"/>
      <c r="H49"/>
      <c r="I49"/>
      <c r="J49"/>
      <c r="K49"/>
      <c r="L49"/>
      <c r="M49"/>
      <c r="N49"/>
      <c r="O49"/>
      <c r="P49"/>
      <c r="Q49"/>
      <c r="R49"/>
      <c r="S49"/>
      <c r="T49"/>
      <c r="U49"/>
      <c r="V49"/>
      <c r="W49"/>
      <c r="X49"/>
      <c r="Y49"/>
      <c r="Z49"/>
      <c r="AA49"/>
      <c r="AB49"/>
      <c r="AC49"/>
      <c r="AD49"/>
      <c r="AE49"/>
      <c r="AF49"/>
      <c r="AG49"/>
    </row>
    <row r="50" spans="1:33" ht="10" customHeight="1">
      <c r="A50"/>
      <c r="B50"/>
      <c r="C50"/>
      <c r="D50"/>
      <c r="E50"/>
      <c r="F50"/>
      <c r="G50"/>
      <c r="H50"/>
      <c r="I50"/>
      <c r="J50"/>
      <c r="K50"/>
      <c r="L50"/>
      <c r="M50"/>
      <c r="N50"/>
      <c r="O50"/>
      <c r="P50"/>
      <c r="Q50"/>
      <c r="R50"/>
      <c r="S50"/>
      <c r="T50"/>
      <c r="U50"/>
      <c r="V50"/>
      <c r="W50"/>
      <c r="X50"/>
      <c r="Y50"/>
      <c r="Z50"/>
      <c r="AA50"/>
      <c r="AB50"/>
      <c r="AC50"/>
      <c r="AD50"/>
      <c r="AE50"/>
      <c r="AF50"/>
      <c r="AG50"/>
    </row>
    <row r="51" spans="1:33" ht="10" customHeight="1">
      <c r="A51"/>
      <c r="B51"/>
      <c r="C51"/>
      <c r="D51"/>
      <c r="E51"/>
      <c r="F51"/>
      <c r="G51"/>
      <c r="H51"/>
      <c r="I51"/>
      <c r="J51"/>
      <c r="K51"/>
      <c r="L51"/>
      <c r="M51"/>
      <c r="N51"/>
      <c r="O51"/>
      <c r="P51"/>
      <c r="Q51"/>
      <c r="R51"/>
      <c r="S51"/>
      <c r="T51"/>
      <c r="U51"/>
      <c r="V51"/>
      <c r="W51"/>
      <c r="X51"/>
      <c r="Y51"/>
      <c r="Z51"/>
      <c r="AA51"/>
      <c r="AB51"/>
      <c r="AC51"/>
      <c r="AD51"/>
      <c r="AE51"/>
      <c r="AF51"/>
      <c r="AG51"/>
    </row>
    <row r="52" spans="1:33" ht="10" customHeight="1">
      <c r="A52"/>
      <c r="B52"/>
      <c r="C52"/>
      <c r="D52"/>
      <c r="E52"/>
      <c r="F52"/>
      <c r="G52"/>
      <c r="H52"/>
      <c r="I52"/>
      <c r="J52"/>
      <c r="K52"/>
      <c r="L52"/>
      <c r="M52"/>
      <c r="N52"/>
      <c r="O52"/>
      <c r="P52"/>
      <c r="Q52"/>
      <c r="R52"/>
      <c r="S52"/>
      <c r="T52"/>
      <c r="U52"/>
      <c r="V52"/>
      <c r="W52"/>
      <c r="X52"/>
      <c r="Y52"/>
      <c r="Z52"/>
      <c r="AA52"/>
      <c r="AB52"/>
      <c r="AC52"/>
      <c r="AD52"/>
      <c r="AE52"/>
      <c r="AF52"/>
      <c r="AG52"/>
    </row>
    <row r="53" spans="1:33" ht="10" customHeight="1">
      <c r="A53"/>
      <c r="B53"/>
      <c r="C53"/>
      <c r="D53"/>
      <c r="E53"/>
      <c r="F53"/>
      <c r="G53"/>
      <c r="H53"/>
      <c r="I53"/>
      <c r="J53"/>
      <c r="K53"/>
      <c r="L53"/>
      <c r="M53"/>
      <c r="N53"/>
      <c r="O53"/>
      <c r="P53"/>
      <c r="Q53"/>
      <c r="R53"/>
      <c r="S53"/>
      <c r="T53"/>
      <c r="U53"/>
      <c r="V53"/>
      <c r="W53"/>
      <c r="X53"/>
      <c r="Y53"/>
      <c r="Z53"/>
      <c r="AA53"/>
      <c r="AB53"/>
      <c r="AC53"/>
      <c r="AD53"/>
      <c r="AE53"/>
      <c r="AF53"/>
      <c r="AG53"/>
    </row>
    <row r="54" spans="1:33" ht="10" customHeight="1">
      <c r="A54"/>
      <c r="B54"/>
      <c r="C54"/>
      <c r="D54"/>
      <c r="E54"/>
      <c r="F54"/>
      <c r="G54"/>
      <c r="H54"/>
      <c r="I54"/>
      <c r="J54"/>
      <c r="K54"/>
      <c r="L54"/>
      <c r="M54"/>
      <c r="N54"/>
      <c r="O54"/>
      <c r="P54"/>
      <c r="Q54"/>
      <c r="R54"/>
      <c r="S54"/>
      <c r="T54"/>
      <c r="U54"/>
      <c r="V54"/>
      <c r="W54"/>
      <c r="X54"/>
      <c r="Y54"/>
      <c r="Z54"/>
      <c r="AA54"/>
      <c r="AB54"/>
      <c r="AC54"/>
      <c r="AD54"/>
      <c r="AE54"/>
      <c r="AF54"/>
      <c r="AG54"/>
    </row>
    <row r="55" spans="1:33" ht="10" customHeight="1">
      <c r="A55"/>
      <c r="B55"/>
      <c r="C55"/>
      <c r="D55"/>
      <c r="E55"/>
      <c r="F55"/>
      <c r="G55"/>
      <c r="H55"/>
      <c r="I55"/>
      <c r="J55"/>
      <c r="K55"/>
      <c r="L55"/>
      <c r="M55"/>
      <c r="N55"/>
      <c r="O55"/>
      <c r="P55"/>
      <c r="Q55"/>
      <c r="R55"/>
      <c r="S55"/>
      <c r="T55"/>
      <c r="U55"/>
      <c r="V55"/>
      <c r="W55"/>
      <c r="X55"/>
      <c r="Y55"/>
      <c r="Z55"/>
      <c r="AA55"/>
      <c r="AB55"/>
      <c r="AC55"/>
      <c r="AD55"/>
      <c r="AE55"/>
      <c r="AF55"/>
      <c r="AG55"/>
    </row>
    <row r="56" spans="1:33" ht="10" customHeight="1">
      <c r="A56"/>
      <c r="B56"/>
      <c r="C56"/>
      <c r="D56"/>
      <c r="E56"/>
      <c r="F56"/>
      <c r="G56"/>
      <c r="H56"/>
      <c r="I56"/>
      <c r="J56"/>
      <c r="K56"/>
      <c r="L56"/>
      <c r="M56"/>
      <c r="N56"/>
      <c r="O56"/>
      <c r="P56"/>
      <c r="Q56"/>
      <c r="R56"/>
      <c r="S56"/>
      <c r="T56"/>
      <c r="U56"/>
      <c r="V56"/>
      <c r="W56"/>
      <c r="X56"/>
      <c r="Y56"/>
      <c r="Z56"/>
      <c r="AA56"/>
      <c r="AB56"/>
      <c r="AC56"/>
      <c r="AD56"/>
      <c r="AE56"/>
      <c r="AF56"/>
      <c r="AG56"/>
    </row>
    <row r="57" spans="1:33" ht="10" customHeight="1">
      <c r="A57"/>
      <c r="B57"/>
      <c r="C57"/>
      <c r="D57"/>
      <c r="E57"/>
      <c r="F57"/>
      <c r="G57"/>
      <c r="H57"/>
      <c r="I57"/>
      <c r="J57"/>
      <c r="K57"/>
      <c r="L57"/>
      <c r="M57"/>
      <c r="N57"/>
      <c r="O57"/>
      <c r="P57"/>
      <c r="Q57"/>
      <c r="R57"/>
      <c r="S57"/>
      <c r="T57"/>
      <c r="U57"/>
      <c r="V57"/>
      <c r="W57"/>
      <c r="X57"/>
      <c r="Y57"/>
      <c r="Z57"/>
      <c r="AA57"/>
      <c r="AB57"/>
      <c r="AC57"/>
      <c r="AD57"/>
      <c r="AE57"/>
      <c r="AF57"/>
      <c r="AG57"/>
    </row>
    <row r="58" spans="1:33" ht="10" customHeight="1">
      <c r="A58"/>
      <c r="B58"/>
      <c r="C58"/>
      <c r="D58"/>
      <c r="E58"/>
      <c r="F58"/>
      <c r="G58"/>
      <c r="H58"/>
      <c r="I58"/>
      <c r="J58"/>
      <c r="K58"/>
      <c r="L58"/>
      <c r="M58"/>
      <c r="N58"/>
      <c r="O58"/>
      <c r="P58"/>
      <c r="Q58"/>
      <c r="R58"/>
      <c r="S58"/>
      <c r="T58"/>
      <c r="U58"/>
      <c r="V58"/>
      <c r="W58"/>
      <c r="X58"/>
      <c r="Y58"/>
      <c r="Z58"/>
      <c r="AA58"/>
      <c r="AB58"/>
      <c r="AC58"/>
      <c r="AD58"/>
      <c r="AE58"/>
      <c r="AF58"/>
      <c r="AG58"/>
    </row>
    <row r="59" spans="1:33" ht="10" customHeight="1">
      <c r="A59"/>
      <c r="B59"/>
      <c r="C59"/>
      <c r="D59"/>
      <c r="E59"/>
      <c r="F59"/>
      <c r="G59"/>
      <c r="H59"/>
      <c r="I59"/>
      <c r="J59"/>
      <c r="K59"/>
      <c r="L59"/>
      <c r="M59"/>
      <c r="N59"/>
      <c r="O59"/>
      <c r="P59"/>
      <c r="Q59"/>
      <c r="R59"/>
      <c r="S59"/>
      <c r="T59"/>
      <c r="U59"/>
      <c r="V59"/>
      <c r="W59"/>
      <c r="X59"/>
      <c r="Y59"/>
      <c r="Z59"/>
      <c r="AA59"/>
      <c r="AB59"/>
      <c r="AC59"/>
      <c r="AD59"/>
      <c r="AE59"/>
      <c r="AF59"/>
      <c r="AG59"/>
    </row>
    <row r="60" spans="1:33" ht="10" customHeight="1">
      <c r="A60"/>
      <c r="B60"/>
      <c r="C60"/>
      <c r="D60"/>
      <c r="E60"/>
      <c r="F60"/>
      <c r="G60"/>
      <c r="H60"/>
      <c r="I60"/>
      <c r="J60"/>
      <c r="K60"/>
      <c r="L60"/>
      <c r="M60"/>
      <c r="N60"/>
      <c r="O60"/>
      <c r="P60"/>
      <c r="Q60"/>
      <c r="R60"/>
      <c r="S60"/>
      <c r="T60"/>
      <c r="U60"/>
      <c r="V60"/>
      <c r="W60"/>
      <c r="X60"/>
      <c r="Y60"/>
      <c r="Z60"/>
      <c r="AA60"/>
      <c r="AB60"/>
      <c r="AC60"/>
      <c r="AD60"/>
      <c r="AE60"/>
      <c r="AF60"/>
      <c r="AG60"/>
    </row>
    <row r="61" spans="1:33" ht="10" customHeight="1">
      <c r="A61"/>
      <c r="B61"/>
      <c r="C61"/>
      <c r="D61"/>
      <c r="E61"/>
      <c r="F61"/>
      <c r="G61"/>
      <c r="H61"/>
      <c r="I61"/>
      <c r="J61"/>
      <c r="K61"/>
      <c r="L61"/>
      <c r="M61"/>
      <c r="N61"/>
      <c r="O61"/>
      <c r="P61"/>
      <c r="Q61"/>
      <c r="R61"/>
      <c r="S61"/>
      <c r="T61"/>
      <c r="U61"/>
      <c r="V61"/>
      <c r="W61"/>
      <c r="X61"/>
      <c r="Y61"/>
      <c r="Z61"/>
      <c r="AA61"/>
      <c r="AB61"/>
      <c r="AC61"/>
      <c r="AD61"/>
      <c r="AE61"/>
      <c r="AF61"/>
      <c r="AG61"/>
    </row>
    <row r="62" spans="1:33" ht="10" customHeight="1">
      <c r="A62"/>
      <c r="B62"/>
      <c r="C62"/>
      <c r="D62"/>
      <c r="E62"/>
      <c r="F62"/>
      <c r="G62"/>
      <c r="H62"/>
      <c r="I62"/>
      <c r="J62"/>
      <c r="K62"/>
      <c r="L62"/>
      <c r="M62"/>
      <c r="N62"/>
      <c r="O62"/>
      <c r="P62"/>
      <c r="Q62"/>
      <c r="R62"/>
      <c r="S62"/>
      <c r="T62"/>
      <c r="U62"/>
      <c r="V62"/>
      <c r="W62"/>
      <c r="X62"/>
      <c r="Y62"/>
      <c r="Z62"/>
      <c r="AA62"/>
      <c r="AB62"/>
      <c r="AC62"/>
      <c r="AD62"/>
      <c r="AE62"/>
      <c r="AF62"/>
      <c r="AG62"/>
    </row>
    <row r="63" spans="1:33" ht="10" customHeight="1">
      <c r="A63"/>
      <c r="B63"/>
      <c r="C63"/>
      <c r="D63"/>
      <c r="E63"/>
      <c r="F63"/>
      <c r="G63"/>
      <c r="H63"/>
      <c r="I63"/>
      <c r="J63"/>
      <c r="K63"/>
      <c r="L63"/>
      <c r="M63"/>
      <c r="N63"/>
      <c r="O63"/>
      <c r="P63"/>
      <c r="Q63"/>
      <c r="R63"/>
      <c r="S63"/>
      <c r="T63"/>
      <c r="U63"/>
      <c r="V63"/>
      <c r="W63"/>
      <c r="X63"/>
      <c r="Y63"/>
      <c r="Z63"/>
      <c r="AA63"/>
      <c r="AB63"/>
      <c r="AC63"/>
      <c r="AD63"/>
      <c r="AE63"/>
      <c r="AF63"/>
      <c r="AG63"/>
    </row>
    <row r="64" spans="1:33" ht="10" customHeight="1">
      <c r="A64"/>
      <c r="B64"/>
      <c r="C64"/>
      <c r="D64"/>
      <c r="E64"/>
      <c r="F64"/>
      <c r="G64"/>
      <c r="H64"/>
      <c r="I64"/>
      <c r="J64"/>
      <c r="K64"/>
      <c r="L64"/>
      <c r="M64"/>
      <c r="N64"/>
      <c r="O64"/>
      <c r="P64"/>
      <c r="Q64"/>
      <c r="R64"/>
      <c r="S64"/>
      <c r="T64"/>
      <c r="U64"/>
      <c r="V64"/>
      <c r="W64"/>
      <c r="X64"/>
      <c r="Y64"/>
      <c r="Z64"/>
      <c r="AA64"/>
      <c r="AB64"/>
      <c r="AC64"/>
      <c r="AD64"/>
      <c r="AE64"/>
      <c r="AF64"/>
      <c r="AG64"/>
    </row>
    <row r="65" spans="1:33" ht="13" customHeight="1">
      <c r="A65"/>
      <c r="B65"/>
      <c r="C65"/>
      <c r="D65"/>
      <c r="E65"/>
      <c r="F65"/>
      <c r="G65"/>
      <c r="H65"/>
      <c r="I65"/>
      <c r="J65"/>
      <c r="K65"/>
      <c r="L65"/>
      <c r="M65"/>
      <c r="N65"/>
      <c r="O65"/>
      <c r="P65"/>
      <c r="Q65"/>
      <c r="R65"/>
      <c r="S65"/>
      <c r="T65"/>
      <c r="U65"/>
      <c r="V65"/>
      <c r="W65"/>
      <c r="X65"/>
      <c r="Y65"/>
      <c r="Z65"/>
      <c r="AA65"/>
      <c r="AB65"/>
      <c r="AC65"/>
      <c r="AD65"/>
      <c r="AE65"/>
      <c r="AF65"/>
      <c r="AG65"/>
    </row>
    <row r="66" spans="1:33" ht="26" customHeight="1">
      <c r="A66"/>
      <c r="B66"/>
      <c r="C66"/>
      <c r="D66"/>
      <c r="E66"/>
      <c r="F66"/>
      <c r="G66"/>
      <c r="H66"/>
      <c r="I66"/>
      <c r="J66"/>
      <c r="K66"/>
      <c r="L66"/>
      <c r="M66"/>
      <c r="N66"/>
      <c r="O66"/>
      <c r="P66"/>
      <c r="Q66"/>
      <c r="R66"/>
      <c r="S66"/>
      <c r="T66"/>
      <c r="U66"/>
      <c r="V66"/>
      <c r="W66"/>
      <c r="X66"/>
      <c r="Y66"/>
      <c r="Z66"/>
      <c r="AA66"/>
      <c r="AB66"/>
      <c r="AC66"/>
      <c r="AD66"/>
      <c r="AE66"/>
      <c r="AF66"/>
      <c r="AG66"/>
    </row>
    <row r="67" spans="1:33" ht="10" customHeight="1">
      <c r="A67"/>
      <c r="B67"/>
      <c r="C67"/>
      <c r="D67"/>
      <c r="E67"/>
      <c r="F67"/>
      <c r="G67"/>
      <c r="H67"/>
      <c r="I67"/>
      <c r="J67"/>
      <c r="K67"/>
      <c r="L67"/>
      <c r="M67"/>
      <c r="N67"/>
      <c r="O67"/>
      <c r="P67"/>
      <c r="Q67"/>
      <c r="R67"/>
      <c r="S67"/>
      <c r="T67"/>
      <c r="U67"/>
      <c r="V67"/>
      <c r="W67"/>
      <c r="X67"/>
      <c r="Y67"/>
      <c r="Z67"/>
      <c r="AA67"/>
      <c r="AB67"/>
      <c r="AC67"/>
      <c r="AD67"/>
      <c r="AE67"/>
      <c r="AF67"/>
      <c r="AG67"/>
    </row>
    <row r="68" spans="1:33" ht="10" customHeight="1">
      <c r="A68"/>
      <c r="B68"/>
      <c r="C68"/>
      <c r="D68"/>
      <c r="E68"/>
      <c r="F68"/>
      <c r="G68"/>
      <c r="H68"/>
      <c r="I68"/>
      <c r="J68"/>
      <c r="K68"/>
      <c r="L68"/>
      <c r="M68"/>
      <c r="N68"/>
      <c r="O68"/>
      <c r="P68"/>
      <c r="Q68"/>
      <c r="R68"/>
      <c r="S68"/>
      <c r="T68"/>
      <c r="U68"/>
      <c r="V68"/>
      <c r="W68"/>
      <c r="X68"/>
      <c r="Y68"/>
      <c r="Z68"/>
      <c r="AA68"/>
      <c r="AB68"/>
      <c r="AC68"/>
      <c r="AD68"/>
      <c r="AE68"/>
      <c r="AF68"/>
      <c r="AG68"/>
    </row>
    <row r="69" spans="1:33" ht="21" customHeight="1">
      <c r="A69"/>
      <c r="B69"/>
      <c r="C69"/>
      <c r="D69"/>
      <c r="E69"/>
      <c r="F69"/>
      <c r="G69"/>
      <c r="H69"/>
      <c r="I69"/>
      <c r="J69"/>
      <c r="K69"/>
      <c r="L69"/>
      <c r="M69"/>
      <c r="N69"/>
      <c r="O69"/>
      <c r="P69"/>
      <c r="Q69"/>
      <c r="R69"/>
      <c r="S69"/>
      <c r="T69"/>
      <c r="U69"/>
      <c r="V69"/>
      <c r="W69"/>
      <c r="X69"/>
      <c r="Y69"/>
      <c r="Z69"/>
      <c r="AA69"/>
      <c r="AB69"/>
      <c r="AC69"/>
      <c r="AD69"/>
      <c r="AE69"/>
      <c r="AF69"/>
      <c r="AG69"/>
    </row>
    <row r="70" spans="1:33" ht="7" customHeight="1">
      <c r="A70"/>
      <c r="B70"/>
      <c r="C70"/>
      <c r="D70"/>
      <c r="E70"/>
      <c r="F70"/>
      <c r="G70"/>
      <c r="H70"/>
      <c r="I70"/>
      <c r="J70"/>
      <c r="K70"/>
      <c r="L70"/>
      <c r="M70"/>
      <c r="N70"/>
      <c r="O70"/>
      <c r="P70"/>
      <c r="Q70"/>
      <c r="R70"/>
      <c r="S70"/>
      <c r="T70"/>
      <c r="U70"/>
      <c r="V70"/>
      <c r="W70"/>
      <c r="X70"/>
      <c r="Y70"/>
      <c r="Z70"/>
      <c r="AA70"/>
      <c r="AB70"/>
      <c r="AC70"/>
      <c r="AD70"/>
      <c r="AE70"/>
      <c r="AF70"/>
      <c r="AG70"/>
    </row>
    <row r="71" spans="1:33" ht="16" customHeight="1">
      <c r="A71"/>
      <c r="B71"/>
      <c r="C71"/>
      <c r="D71"/>
      <c r="E71"/>
      <c r="F71"/>
      <c r="G71"/>
      <c r="H71"/>
      <c r="I71"/>
      <c r="J71"/>
      <c r="K71"/>
      <c r="L71"/>
      <c r="M71"/>
      <c r="N71"/>
      <c r="O71"/>
      <c r="P71"/>
      <c r="Q71"/>
      <c r="R71"/>
      <c r="S71"/>
      <c r="T71"/>
      <c r="U71"/>
      <c r="V71"/>
      <c r="W71"/>
      <c r="X71"/>
      <c r="Y71"/>
      <c r="Z71"/>
      <c r="AA71"/>
      <c r="AB71"/>
      <c r="AC71"/>
      <c r="AD71"/>
      <c r="AE71"/>
      <c r="AF71"/>
      <c r="AG71"/>
    </row>
    <row r="72" spans="1:33" ht="11" customHeight="1">
      <c r="A72"/>
      <c r="B72"/>
      <c r="C72"/>
      <c r="D72"/>
      <c r="E72"/>
      <c r="F72"/>
      <c r="G72"/>
      <c r="H72"/>
      <c r="I72"/>
      <c r="J72"/>
      <c r="K72"/>
      <c r="L72"/>
      <c r="M72"/>
      <c r="N72"/>
      <c r="O72"/>
      <c r="P72"/>
      <c r="Q72"/>
      <c r="R72"/>
      <c r="S72"/>
      <c r="T72"/>
      <c r="U72"/>
      <c r="V72"/>
      <c r="W72"/>
      <c r="X72"/>
      <c r="Y72"/>
      <c r="Z72"/>
      <c r="AA72"/>
      <c r="AB72"/>
      <c r="AC72"/>
      <c r="AD72"/>
      <c r="AE72"/>
      <c r="AF72"/>
      <c r="AG72"/>
    </row>
    <row r="73" spans="1:33" ht="11" customHeight="1">
      <c r="A73"/>
      <c r="B73"/>
      <c r="C73"/>
      <c r="D73"/>
      <c r="E73"/>
      <c r="F73"/>
      <c r="G73"/>
      <c r="H73"/>
      <c r="I73"/>
      <c r="J73"/>
      <c r="K73"/>
      <c r="L73"/>
      <c r="M73"/>
      <c r="N73"/>
      <c r="O73"/>
      <c r="P73"/>
      <c r="Q73"/>
      <c r="R73"/>
      <c r="S73"/>
      <c r="T73"/>
      <c r="U73"/>
      <c r="V73"/>
      <c r="W73"/>
      <c r="X73"/>
      <c r="Y73"/>
      <c r="Z73"/>
      <c r="AA73"/>
      <c r="AB73"/>
      <c r="AC73"/>
      <c r="AD73"/>
      <c r="AE73"/>
      <c r="AF73"/>
      <c r="AG73"/>
    </row>
    <row r="74" spans="1:33" ht="11" customHeight="1">
      <c r="A74"/>
      <c r="B74"/>
      <c r="C74"/>
      <c r="D74"/>
      <c r="E74"/>
      <c r="F74"/>
      <c r="G74"/>
      <c r="H74"/>
      <c r="I74"/>
      <c r="J74"/>
      <c r="K74"/>
      <c r="L74"/>
      <c r="M74"/>
      <c r="N74"/>
      <c r="O74"/>
      <c r="P74"/>
      <c r="Q74"/>
      <c r="R74"/>
      <c r="S74"/>
      <c r="T74"/>
      <c r="U74"/>
      <c r="V74"/>
      <c r="W74"/>
      <c r="X74"/>
      <c r="Y74"/>
      <c r="Z74"/>
      <c r="AA74"/>
      <c r="AB74"/>
      <c r="AC74"/>
      <c r="AD74"/>
      <c r="AE74"/>
      <c r="AF74"/>
      <c r="AG74"/>
    </row>
    <row r="75" spans="1:33" ht="11" customHeight="1">
      <c r="A75"/>
      <c r="B75"/>
      <c r="C75"/>
      <c r="D75"/>
      <c r="E75"/>
      <c r="F75"/>
      <c r="G75"/>
      <c r="H75"/>
      <c r="I75"/>
      <c r="J75"/>
      <c r="K75"/>
      <c r="L75"/>
      <c r="M75"/>
      <c r="N75"/>
      <c r="O75"/>
      <c r="P75"/>
      <c r="Q75"/>
      <c r="R75"/>
      <c r="S75"/>
      <c r="T75"/>
      <c r="U75"/>
      <c r="V75"/>
      <c r="W75"/>
      <c r="X75"/>
      <c r="Y75"/>
      <c r="Z75"/>
      <c r="AA75"/>
      <c r="AB75"/>
      <c r="AC75"/>
      <c r="AD75"/>
      <c r="AE75"/>
      <c r="AF75"/>
      <c r="AG75"/>
    </row>
    <row r="76" spans="1:33" ht="10" customHeight="1">
      <c r="A76"/>
      <c r="B76"/>
      <c r="C76"/>
      <c r="D76"/>
      <c r="E76"/>
      <c r="F76"/>
      <c r="G76"/>
      <c r="H76"/>
      <c r="I76"/>
      <c r="J76"/>
      <c r="K76"/>
      <c r="L76"/>
      <c r="M76"/>
      <c r="N76"/>
      <c r="O76"/>
      <c r="P76"/>
      <c r="Q76"/>
      <c r="R76"/>
      <c r="S76"/>
      <c r="T76"/>
      <c r="U76"/>
      <c r="V76"/>
      <c r="W76"/>
      <c r="X76"/>
      <c r="Y76"/>
      <c r="Z76"/>
      <c r="AA76"/>
      <c r="AB76"/>
      <c r="AC76"/>
      <c r="AD76"/>
      <c r="AE76"/>
      <c r="AF76"/>
      <c r="AG76"/>
    </row>
    <row r="77" spans="1:33" ht="10" customHeight="1">
      <c r="A77"/>
      <c r="B77"/>
      <c r="C77"/>
      <c r="D77"/>
      <c r="E77"/>
      <c r="F77"/>
      <c r="G77"/>
      <c r="H77"/>
      <c r="I77"/>
      <c r="J77"/>
      <c r="K77"/>
      <c r="L77"/>
      <c r="M77"/>
      <c r="N77"/>
      <c r="O77"/>
      <c r="P77"/>
      <c r="Q77"/>
      <c r="R77"/>
      <c r="S77"/>
      <c r="T77"/>
      <c r="U77"/>
      <c r="V77"/>
      <c r="W77"/>
      <c r="X77"/>
      <c r="Y77"/>
      <c r="Z77"/>
      <c r="AA77"/>
      <c r="AB77"/>
      <c r="AC77"/>
      <c r="AD77"/>
      <c r="AE77"/>
      <c r="AF77"/>
      <c r="AG77"/>
    </row>
    <row r="78" spans="1:33" ht="10" customHeight="1">
      <c r="A78"/>
      <c r="B78"/>
      <c r="C78"/>
      <c r="D78"/>
      <c r="E78"/>
      <c r="F78"/>
      <c r="G78"/>
      <c r="H78"/>
      <c r="I78"/>
      <c r="J78"/>
      <c r="K78"/>
      <c r="L78"/>
      <c r="M78"/>
      <c r="N78"/>
      <c r="O78"/>
      <c r="P78"/>
      <c r="Q78"/>
      <c r="R78"/>
      <c r="S78"/>
      <c r="T78"/>
      <c r="U78"/>
      <c r="V78"/>
      <c r="W78"/>
      <c r="X78"/>
      <c r="Y78"/>
      <c r="Z78"/>
      <c r="AA78"/>
      <c r="AB78"/>
      <c r="AC78"/>
      <c r="AD78"/>
      <c r="AE78"/>
      <c r="AF78"/>
      <c r="AG78"/>
    </row>
    <row r="79" spans="1:33" ht="6" customHeight="1">
      <c r="A79"/>
      <c r="B79"/>
      <c r="C79"/>
      <c r="D79"/>
      <c r="E79"/>
      <c r="F79"/>
      <c r="G79"/>
      <c r="H79"/>
      <c r="I79"/>
      <c r="J79"/>
      <c r="K79"/>
      <c r="L79"/>
      <c r="M79"/>
      <c r="N79"/>
      <c r="O79"/>
      <c r="P79"/>
      <c r="Q79"/>
      <c r="R79"/>
      <c r="S79"/>
      <c r="T79"/>
      <c r="U79"/>
      <c r="V79"/>
      <c r="W79"/>
      <c r="X79"/>
      <c r="Y79"/>
      <c r="Z79"/>
      <c r="AA79"/>
      <c r="AB79"/>
      <c r="AC79"/>
      <c r="AD79"/>
      <c r="AE79"/>
      <c r="AF79"/>
      <c r="AG79"/>
    </row>
    <row r="80" spans="1:33" ht="10" customHeight="1">
      <c r="A80"/>
      <c r="B80"/>
      <c r="C80"/>
      <c r="D80"/>
      <c r="E80"/>
      <c r="F80"/>
      <c r="G80"/>
      <c r="H80"/>
      <c r="I80"/>
      <c r="J80"/>
      <c r="K80"/>
      <c r="L80"/>
      <c r="M80"/>
      <c r="N80"/>
      <c r="O80"/>
      <c r="P80"/>
      <c r="Q80"/>
      <c r="R80"/>
      <c r="S80"/>
      <c r="T80"/>
      <c r="U80"/>
      <c r="V80"/>
      <c r="W80"/>
      <c r="X80"/>
      <c r="Y80"/>
      <c r="Z80"/>
      <c r="AA80"/>
      <c r="AB80"/>
      <c r="AC80"/>
      <c r="AD80"/>
      <c r="AE80"/>
      <c r="AF80"/>
      <c r="AG80"/>
    </row>
    <row r="81" spans="1:33" ht="6" customHeight="1">
      <c r="A81"/>
      <c r="B81"/>
      <c r="C81"/>
      <c r="D81"/>
      <c r="E81"/>
      <c r="F81"/>
      <c r="G81"/>
      <c r="H81"/>
      <c r="I81"/>
      <c r="J81"/>
      <c r="K81"/>
      <c r="L81"/>
      <c r="M81"/>
      <c r="N81"/>
      <c r="O81"/>
      <c r="P81"/>
      <c r="Q81"/>
      <c r="R81"/>
      <c r="S81"/>
      <c r="T81"/>
      <c r="U81"/>
      <c r="V81"/>
      <c r="W81"/>
      <c r="X81"/>
      <c r="Y81"/>
      <c r="Z81"/>
      <c r="AA81"/>
      <c r="AB81"/>
      <c r="AC81"/>
      <c r="AD81"/>
      <c r="AE81"/>
      <c r="AF81"/>
      <c r="AG81"/>
    </row>
    <row r="82" spans="1:33" ht="10" customHeight="1">
      <c r="A82"/>
      <c r="B82"/>
      <c r="C82"/>
      <c r="D82"/>
      <c r="E82"/>
      <c r="F82"/>
      <c r="G82"/>
      <c r="H82"/>
      <c r="I82"/>
      <c r="J82"/>
      <c r="K82"/>
      <c r="L82"/>
      <c r="M82"/>
      <c r="N82"/>
      <c r="O82"/>
      <c r="P82"/>
      <c r="Q82"/>
      <c r="R82"/>
      <c r="S82"/>
      <c r="T82"/>
      <c r="U82"/>
      <c r="V82"/>
      <c r="W82"/>
      <c r="X82"/>
      <c r="Y82"/>
      <c r="Z82"/>
      <c r="AA82"/>
      <c r="AB82"/>
      <c r="AC82"/>
      <c r="AD82"/>
      <c r="AE82"/>
      <c r="AF82"/>
      <c r="AG82"/>
    </row>
    <row r="83" spans="1:33" ht="10" customHeight="1">
      <c r="A83"/>
      <c r="B83"/>
      <c r="C83"/>
      <c r="D83"/>
      <c r="E83"/>
      <c r="F83"/>
      <c r="G83"/>
      <c r="H83"/>
      <c r="I83"/>
      <c r="J83"/>
      <c r="K83"/>
      <c r="L83"/>
      <c r="M83"/>
      <c r="N83"/>
      <c r="O83"/>
      <c r="P83"/>
      <c r="Q83"/>
      <c r="R83"/>
      <c r="S83"/>
      <c r="T83"/>
      <c r="U83"/>
      <c r="V83"/>
      <c r="W83"/>
      <c r="X83"/>
      <c r="Y83"/>
      <c r="Z83"/>
      <c r="AA83"/>
      <c r="AB83"/>
      <c r="AC83"/>
      <c r="AD83"/>
      <c r="AE83"/>
      <c r="AF83"/>
      <c r="AG83"/>
    </row>
    <row r="84" spans="1:33" ht="12" customHeight="1">
      <c r="A84"/>
      <c r="B84"/>
      <c r="C84"/>
      <c r="D84"/>
      <c r="E84"/>
      <c r="F84"/>
      <c r="G84"/>
      <c r="H84"/>
      <c r="I84"/>
      <c r="J84"/>
      <c r="K84"/>
      <c r="L84"/>
      <c r="M84"/>
      <c r="N84"/>
      <c r="O84"/>
      <c r="P84"/>
      <c r="Q84"/>
      <c r="R84"/>
      <c r="S84"/>
      <c r="T84"/>
      <c r="U84"/>
      <c r="V84"/>
      <c r="W84"/>
      <c r="X84"/>
      <c r="Y84"/>
      <c r="Z84"/>
      <c r="AA84"/>
      <c r="AB84"/>
      <c r="AC84"/>
      <c r="AD84"/>
      <c r="AE84"/>
      <c r="AF84"/>
      <c r="AG84"/>
    </row>
    <row r="85" spans="1:33" ht="12" customHeight="1">
      <c r="A85"/>
      <c r="B85"/>
      <c r="C85"/>
      <c r="D85"/>
      <c r="E85"/>
      <c r="F85"/>
      <c r="G85"/>
      <c r="H85"/>
      <c r="I85"/>
      <c r="J85"/>
      <c r="K85"/>
      <c r="L85"/>
      <c r="M85"/>
      <c r="N85"/>
      <c r="O85"/>
      <c r="P85"/>
      <c r="Q85"/>
      <c r="R85"/>
      <c r="S85"/>
      <c r="T85"/>
      <c r="U85"/>
      <c r="V85"/>
      <c r="W85"/>
      <c r="X85"/>
      <c r="Y85"/>
      <c r="Z85"/>
      <c r="AA85"/>
      <c r="AB85"/>
      <c r="AC85"/>
      <c r="AD85"/>
      <c r="AE85"/>
      <c r="AF85"/>
      <c r="AG85"/>
    </row>
    <row r="86" spans="1:33" ht="11" customHeight="1">
      <c r="A86"/>
      <c r="B86"/>
      <c r="C86"/>
      <c r="D86"/>
      <c r="E86"/>
      <c r="F86"/>
      <c r="G86"/>
      <c r="H86"/>
      <c r="I86"/>
      <c r="J86"/>
      <c r="K86"/>
      <c r="L86"/>
      <c r="M86"/>
      <c r="N86"/>
      <c r="O86"/>
      <c r="P86"/>
      <c r="Q86"/>
      <c r="R86"/>
      <c r="S86"/>
      <c r="T86"/>
      <c r="U86"/>
      <c r="V86"/>
      <c r="W86"/>
      <c r="X86"/>
      <c r="Y86"/>
      <c r="Z86"/>
      <c r="AA86"/>
      <c r="AB86"/>
      <c r="AC86"/>
      <c r="AD86"/>
      <c r="AE86"/>
      <c r="AF86"/>
      <c r="AG86"/>
    </row>
    <row r="87" spans="1:33" ht="10" customHeight="1">
      <c r="A87"/>
      <c r="B87"/>
      <c r="C87"/>
      <c r="D87"/>
      <c r="E87"/>
      <c r="F87"/>
      <c r="G87"/>
      <c r="H87"/>
      <c r="I87"/>
      <c r="J87"/>
      <c r="K87"/>
      <c r="L87"/>
      <c r="M87"/>
      <c r="N87"/>
      <c r="O87"/>
      <c r="P87"/>
      <c r="Q87"/>
      <c r="R87"/>
      <c r="S87"/>
      <c r="T87"/>
      <c r="U87"/>
      <c r="V87"/>
      <c r="W87"/>
      <c r="X87"/>
      <c r="Y87"/>
      <c r="Z87"/>
      <c r="AA87"/>
      <c r="AB87"/>
      <c r="AC87"/>
      <c r="AD87"/>
      <c r="AE87"/>
      <c r="AF87"/>
      <c r="AG87"/>
    </row>
    <row r="88" spans="1:33" ht="10" customHeight="1">
      <c r="A88"/>
      <c r="B88"/>
      <c r="C88"/>
      <c r="D88"/>
      <c r="E88"/>
      <c r="F88"/>
      <c r="G88"/>
      <c r="H88"/>
      <c r="I88"/>
      <c r="J88"/>
      <c r="K88"/>
      <c r="L88"/>
      <c r="M88"/>
      <c r="N88"/>
      <c r="O88"/>
      <c r="P88"/>
      <c r="Q88"/>
      <c r="R88"/>
      <c r="S88"/>
      <c r="T88"/>
      <c r="U88"/>
      <c r="V88"/>
      <c r="W88"/>
      <c r="X88"/>
      <c r="Y88"/>
      <c r="Z88"/>
      <c r="AA88"/>
      <c r="AB88"/>
      <c r="AC88"/>
      <c r="AD88"/>
      <c r="AE88"/>
      <c r="AF88"/>
      <c r="AG88"/>
    </row>
    <row r="89" spans="1:33" ht="10" customHeight="1">
      <c r="A89"/>
      <c r="B89"/>
      <c r="C89"/>
      <c r="D89"/>
      <c r="E89"/>
      <c r="F89"/>
      <c r="G89"/>
      <c r="H89"/>
      <c r="I89"/>
      <c r="J89"/>
      <c r="K89"/>
      <c r="L89"/>
      <c r="M89"/>
      <c r="N89"/>
      <c r="O89"/>
      <c r="P89"/>
      <c r="Q89"/>
      <c r="R89"/>
      <c r="S89"/>
      <c r="T89"/>
      <c r="U89"/>
      <c r="V89"/>
      <c r="W89"/>
      <c r="X89"/>
      <c r="Y89"/>
      <c r="Z89"/>
      <c r="AA89"/>
      <c r="AB89"/>
      <c r="AC89"/>
      <c r="AD89"/>
      <c r="AE89"/>
      <c r="AF89"/>
      <c r="AG89"/>
    </row>
    <row r="90" spans="1:33" ht="10" customHeight="1">
      <c r="A90"/>
      <c r="B90"/>
      <c r="C90"/>
      <c r="D90"/>
      <c r="E90"/>
      <c r="F90"/>
      <c r="G90"/>
      <c r="H90"/>
      <c r="I90"/>
      <c r="J90"/>
      <c r="K90"/>
      <c r="L90"/>
      <c r="M90"/>
      <c r="N90"/>
      <c r="O90"/>
      <c r="P90"/>
      <c r="Q90"/>
      <c r="R90"/>
      <c r="S90"/>
      <c r="T90"/>
      <c r="U90"/>
      <c r="V90"/>
      <c r="W90"/>
      <c r="X90"/>
      <c r="Y90"/>
      <c r="Z90"/>
      <c r="AA90"/>
      <c r="AB90"/>
      <c r="AC90"/>
      <c r="AD90"/>
      <c r="AE90"/>
      <c r="AF90"/>
      <c r="AG90"/>
    </row>
    <row r="91" spans="1:33" ht="10" customHeight="1">
      <c r="A91"/>
      <c r="B91"/>
      <c r="C91"/>
      <c r="D91"/>
      <c r="E91"/>
      <c r="F91"/>
      <c r="G91"/>
      <c r="H91"/>
      <c r="I91"/>
      <c r="J91"/>
      <c r="K91"/>
      <c r="L91"/>
      <c r="M91"/>
      <c r="N91"/>
      <c r="O91"/>
      <c r="P91"/>
      <c r="Q91"/>
      <c r="R91"/>
      <c r="S91"/>
      <c r="T91"/>
      <c r="U91"/>
      <c r="V91"/>
      <c r="W91"/>
      <c r="X91"/>
      <c r="Y91"/>
      <c r="Z91"/>
      <c r="AA91"/>
      <c r="AB91"/>
      <c r="AC91"/>
      <c r="AD91"/>
      <c r="AE91"/>
      <c r="AF91"/>
      <c r="AG91"/>
    </row>
    <row r="92" spans="1:33" ht="10" customHeight="1">
      <c r="A92"/>
      <c r="B92"/>
      <c r="C92"/>
      <c r="D92"/>
      <c r="E92"/>
      <c r="F92"/>
      <c r="G92"/>
      <c r="H92"/>
      <c r="I92"/>
      <c r="J92"/>
      <c r="K92"/>
      <c r="L92"/>
      <c r="M92"/>
      <c r="N92"/>
      <c r="O92"/>
      <c r="P92"/>
      <c r="Q92"/>
      <c r="R92"/>
      <c r="S92"/>
      <c r="T92"/>
      <c r="U92"/>
      <c r="V92"/>
      <c r="W92"/>
      <c r="X92"/>
      <c r="Y92"/>
      <c r="Z92"/>
      <c r="AA92"/>
      <c r="AB92"/>
      <c r="AC92"/>
      <c r="AD92"/>
      <c r="AE92"/>
      <c r="AF92"/>
      <c r="AG92"/>
    </row>
    <row r="93" spans="1:33" ht="10" customHeight="1">
      <c r="A93"/>
      <c r="B93"/>
      <c r="C93"/>
      <c r="D93"/>
      <c r="E93"/>
      <c r="F93"/>
      <c r="G93"/>
      <c r="H93"/>
      <c r="I93"/>
      <c r="J93"/>
      <c r="K93"/>
      <c r="L93"/>
      <c r="M93"/>
      <c r="N93"/>
      <c r="O93"/>
      <c r="P93"/>
      <c r="Q93"/>
      <c r="R93"/>
      <c r="S93"/>
      <c r="T93"/>
      <c r="U93"/>
      <c r="V93"/>
      <c r="W93"/>
      <c r="X93"/>
      <c r="Y93"/>
      <c r="Z93"/>
      <c r="AA93"/>
      <c r="AB93"/>
      <c r="AC93"/>
      <c r="AD93"/>
      <c r="AE93"/>
      <c r="AF93"/>
      <c r="AG93"/>
    </row>
    <row r="94" spans="1:33" ht="10" customHeight="1">
      <c r="A94"/>
      <c r="B94"/>
      <c r="C94"/>
      <c r="D94"/>
      <c r="E94"/>
      <c r="F94"/>
      <c r="G94"/>
      <c r="H94"/>
      <c r="I94"/>
      <c r="J94"/>
      <c r="K94"/>
      <c r="L94"/>
      <c r="M94"/>
      <c r="N94"/>
      <c r="O94"/>
      <c r="P94"/>
      <c r="Q94"/>
      <c r="R94"/>
      <c r="S94"/>
      <c r="T94"/>
      <c r="U94"/>
      <c r="V94"/>
      <c r="W94"/>
      <c r="X94"/>
      <c r="Y94"/>
      <c r="Z94"/>
      <c r="AA94"/>
      <c r="AB94"/>
      <c r="AC94"/>
      <c r="AD94"/>
      <c r="AE94"/>
      <c r="AF94"/>
      <c r="AG94"/>
    </row>
    <row r="95" spans="1:33" ht="10" customHeight="1">
      <c r="A95"/>
      <c r="B95"/>
      <c r="C95"/>
      <c r="D95"/>
      <c r="E95"/>
      <c r="F95"/>
      <c r="G95"/>
      <c r="H95"/>
      <c r="I95"/>
      <c r="J95"/>
      <c r="K95"/>
      <c r="L95"/>
      <c r="M95"/>
      <c r="N95"/>
      <c r="O95"/>
      <c r="P95"/>
      <c r="Q95"/>
      <c r="R95"/>
      <c r="S95"/>
      <c r="T95"/>
      <c r="U95"/>
      <c r="V95"/>
      <c r="W95"/>
      <c r="X95"/>
      <c r="Y95"/>
      <c r="Z95"/>
      <c r="AA95"/>
      <c r="AB95"/>
      <c r="AC95"/>
      <c r="AD95"/>
      <c r="AE95"/>
      <c r="AF95"/>
      <c r="AG95"/>
    </row>
    <row r="96" spans="1:33" ht="10" customHeight="1">
      <c r="A96"/>
      <c r="B96"/>
      <c r="C96"/>
      <c r="D96"/>
      <c r="E96"/>
      <c r="F96"/>
      <c r="G96"/>
      <c r="H96"/>
      <c r="I96"/>
      <c r="J96"/>
      <c r="K96"/>
      <c r="L96"/>
      <c r="M96"/>
      <c r="N96"/>
      <c r="O96"/>
      <c r="P96"/>
      <c r="Q96"/>
      <c r="R96"/>
      <c r="S96"/>
      <c r="T96"/>
      <c r="U96"/>
      <c r="V96"/>
      <c r="W96"/>
      <c r="X96"/>
      <c r="Y96"/>
      <c r="Z96"/>
      <c r="AA96"/>
      <c r="AB96"/>
      <c r="AC96"/>
      <c r="AD96"/>
      <c r="AE96"/>
      <c r="AF96"/>
      <c r="AG96"/>
    </row>
    <row r="97" spans="1:33" ht="10" customHeight="1">
      <c r="A97"/>
      <c r="B97"/>
      <c r="C97"/>
      <c r="D97"/>
      <c r="E97"/>
      <c r="F97"/>
      <c r="G97"/>
      <c r="H97"/>
      <c r="I97"/>
      <c r="J97"/>
      <c r="K97"/>
      <c r="L97"/>
      <c r="M97"/>
      <c r="N97"/>
      <c r="O97"/>
      <c r="P97"/>
      <c r="Q97"/>
      <c r="R97"/>
      <c r="S97"/>
      <c r="T97"/>
      <c r="U97"/>
      <c r="V97"/>
      <c r="W97"/>
      <c r="X97"/>
      <c r="Y97"/>
      <c r="Z97"/>
      <c r="AA97"/>
      <c r="AB97"/>
      <c r="AC97"/>
      <c r="AD97"/>
      <c r="AE97"/>
      <c r="AF97"/>
      <c r="AG97"/>
    </row>
    <row r="98" spans="1:33" ht="5" customHeight="1">
      <c r="A98"/>
      <c r="B98"/>
      <c r="C98"/>
      <c r="D98"/>
      <c r="E98"/>
      <c r="F98"/>
      <c r="G98"/>
      <c r="H98"/>
      <c r="I98"/>
      <c r="J98"/>
      <c r="K98"/>
      <c r="L98"/>
      <c r="M98"/>
      <c r="N98"/>
      <c r="O98"/>
      <c r="P98"/>
      <c r="Q98"/>
      <c r="R98"/>
      <c r="S98"/>
      <c r="T98"/>
      <c r="U98"/>
      <c r="V98"/>
      <c r="W98"/>
      <c r="X98"/>
      <c r="Y98"/>
      <c r="Z98"/>
      <c r="AA98"/>
      <c r="AB98"/>
      <c r="AC98"/>
      <c r="AD98"/>
      <c r="AE98"/>
      <c r="AF98"/>
      <c r="AG98"/>
    </row>
    <row r="99" spans="1:33" ht="5" customHeight="1">
      <c r="A99"/>
      <c r="B99"/>
      <c r="C99"/>
      <c r="D99"/>
      <c r="E99"/>
      <c r="F99"/>
      <c r="G99"/>
      <c r="H99"/>
      <c r="I99"/>
      <c r="J99"/>
      <c r="K99"/>
      <c r="L99"/>
      <c r="M99"/>
      <c r="N99"/>
      <c r="O99"/>
      <c r="P99"/>
      <c r="Q99"/>
      <c r="R99"/>
      <c r="S99"/>
      <c r="T99"/>
      <c r="U99"/>
      <c r="V99"/>
      <c r="W99"/>
      <c r="X99"/>
      <c r="Y99"/>
      <c r="Z99"/>
      <c r="AA99"/>
      <c r="AB99"/>
      <c r="AC99"/>
      <c r="AD99"/>
      <c r="AE99"/>
      <c r="AF99"/>
      <c r="AG99"/>
    </row>
    <row r="100" spans="1:33" ht="10" customHeight="1">
      <c r="A100"/>
      <c r="B100"/>
      <c r="C100"/>
      <c r="D100"/>
      <c r="E100"/>
      <c r="F100"/>
      <c r="G100"/>
      <c r="H100"/>
      <c r="I100"/>
      <c r="J100"/>
      <c r="K100"/>
      <c r="L100"/>
      <c r="M100"/>
      <c r="N100"/>
      <c r="O100"/>
      <c r="P100"/>
      <c r="Q100"/>
      <c r="R100"/>
      <c r="S100"/>
      <c r="T100"/>
      <c r="U100"/>
      <c r="V100"/>
      <c r="W100"/>
      <c r="X100"/>
      <c r="Y100"/>
      <c r="Z100"/>
      <c r="AA100"/>
      <c r="AB100"/>
      <c r="AC100"/>
      <c r="AD100"/>
      <c r="AE100"/>
      <c r="AF100"/>
      <c r="AG100"/>
    </row>
    <row r="101" spans="1:33" ht="10" customHeight="1">
      <c r="A101"/>
      <c r="B101"/>
      <c r="C101"/>
      <c r="D101"/>
      <c r="E101"/>
      <c r="F101"/>
      <c r="G101"/>
      <c r="H101"/>
      <c r="I101"/>
      <c r="J101"/>
      <c r="K101"/>
      <c r="L101"/>
      <c r="M101"/>
      <c r="N101"/>
      <c r="O101"/>
      <c r="P101"/>
      <c r="Q101"/>
      <c r="R101"/>
      <c r="S101"/>
      <c r="T101"/>
      <c r="U101"/>
      <c r="V101"/>
      <c r="W101"/>
      <c r="X101"/>
      <c r="Y101"/>
      <c r="Z101"/>
      <c r="AA101"/>
      <c r="AB101"/>
      <c r="AC101"/>
      <c r="AD101"/>
      <c r="AE101"/>
      <c r="AF101"/>
      <c r="AG101"/>
    </row>
    <row r="102" spans="1:33" ht="10" customHeight="1">
      <c r="A102"/>
      <c r="B102"/>
      <c r="C102"/>
      <c r="D102"/>
      <c r="E102"/>
      <c r="F102"/>
      <c r="G102"/>
      <c r="H102"/>
      <c r="I102"/>
      <c r="J102"/>
      <c r="K102"/>
      <c r="L102"/>
      <c r="M102"/>
      <c r="N102"/>
      <c r="O102"/>
      <c r="P102"/>
      <c r="Q102"/>
      <c r="R102"/>
      <c r="S102"/>
      <c r="T102"/>
      <c r="U102"/>
      <c r="V102"/>
      <c r="W102"/>
      <c r="X102"/>
      <c r="Y102"/>
      <c r="Z102"/>
      <c r="AA102"/>
      <c r="AB102"/>
      <c r="AC102"/>
      <c r="AD102"/>
      <c r="AE102"/>
      <c r="AF102"/>
      <c r="AG102"/>
    </row>
    <row r="103" spans="1:33" ht="10" customHeight="1">
      <c r="A103"/>
      <c r="B103"/>
      <c r="C103"/>
      <c r="D103"/>
      <c r="E103"/>
      <c r="F103"/>
      <c r="G103"/>
      <c r="H103"/>
      <c r="I103"/>
      <c r="J103"/>
      <c r="K103"/>
      <c r="L103"/>
      <c r="M103"/>
      <c r="N103"/>
      <c r="O103"/>
      <c r="P103"/>
      <c r="Q103"/>
      <c r="R103"/>
      <c r="S103"/>
      <c r="T103"/>
      <c r="U103"/>
      <c r="V103"/>
      <c r="W103"/>
      <c r="X103"/>
      <c r="Y103"/>
      <c r="Z103"/>
      <c r="AA103"/>
      <c r="AB103"/>
      <c r="AC103"/>
      <c r="AD103"/>
      <c r="AE103"/>
      <c r="AF103"/>
      <c r="AG103"/>
    </row>
    <row r="104" spans="1:33" ht="10" customHeight="1">
      <c r="A104"/>
      <c r="B104"/>
      <c r="C104"/>
      <c r="D104"/>
      <c r="E104"/>
      <c r="F104"/>
      <c r="G104"/>
      <c r="H104"/>
      <c r="I104"/>
      <c r="J104"/>
      <c r="K104"/>
      <c r="L104"/>
      <c r="M104"/>
      <c r="N104"/>
      <c r="O104"/>
      <c r="P104"/>
      <c r="Q104"/>
      <c r="R104"/>
      <c r="S104"/>
      <c r="T104"/>
      <c r="U104"/>
      <c r="V104"/>
      <c r="W104"/>
      <c r="X104"/>
      <c r="Y104"/>
      <c r="Z104"/>
      <c r="AA104"/>
      <c r="AB104"/>
      <c r="AC104"/>
      <c r="AD104"/>
      <c r="AE104"/>
      <c r="AF104"/>
      <c r="AG104"/>
    </row>
    <row r="105" spans="1:33" ht="10" customHeight="1">
      <c r="A105"/>
      <c r="B105"/>
      <c r="C105"/>
      <c r="D105"/>
      <c r="E105"/>
      <c r="F105"/>
      <c r="G105"/>
      <c r="H105"/>
      <c r="I105"/>
      <c r="J105"/>
      <c r="K105"/>
      <c r="L105"/>
      <c r="M105"/>
      <c r="N105"/>
      <c r="O105"/>
      <c r="P105"/>
      <c r="Q105"/>
      <c r="R105"/>
      <c r="S105"/>
      <c r="T105"/>
      <c r="U105"/>
      <c r="V105"/>
      <c r="W105"/>
      <c r="X105"/>
      <c r="Y105"/>
      <c r="Z105"/>
      <c r="AA105"/>
      <c r="AB105"/>
      <c r="AC105"/>
      <c r="AD105"/>
      <c r="AE105"/>
      <c r="AF105"/>
      <c r="AG105"/>
    </row>
    <row r="106" spans="1:33" ht="10" customHeight="1">
      <c r="A106"/>
      <c r="B106"/>
      <c r="C106"/>
      <c r="D106"/>
      <c r="E106"/>
      <c r="F106"/>
      <c r="G106"/>
      <c r="H106"/>
      <c r="I106"/>
      <c r="J106"/>
      <c r="K106"/>
      <c r="L106"/>
      <c r="M106"/>
      <c r="N106"/>
      <c r="O106"/>
      <c r="P106"/>
      <c r="Q106"/>
      <c r="R106"/>
      <c r="S106"/>
      <c r="T106"/>
      <c r="U106"/>
      <c r="V106"/>
      <c r="W106"/>
      <c r="X106"/>
      <c r="Y106"/>
      <c r="Z106"/>
      <c r="AA106"/>
      <c r="AB106"/>
      <c r="AC106"/>
      <c r="AD106"/>
      <c r="AE106"/>
      <c r="AF106"/>
      <c r="AG106"/>
    </row>
    <row r="107" spans="1:33" ht="10" customHeight="1">
      <c r="A107"/>
      <c r="B107"/>
      <c r="C107"/>
      <c r="D107"/>
      <c r="E107"/>
      <c r="F107"/>
      <c r="G107"/>
      <c r="H107"/>
      <c r="I107"/>
      <c r="J107"/>
      <c r="K107"/>
      <c r="L107"/>
      <c r="M107"/>
      <c r="N107"/>
      <c r="O107"/>
      <c r="P107"/>
      <c r="Q107"/>
      <c r="R107"/>
      <c r="S107"/>
      <c r="T107"/>
      <c r="U107"/>
      <c r="V107"/>
      <c r="W107"/>
      <c r="X107"/>
      <c r="Y107"/>
      <c r="Z107"/>
      <c r="AA107"/>
      <c r="AB107"/>
      <c r="AC107"/>
      <c r="AD107"/>
      <c r="AE107"/>
      <c r="AF107"/>
      <c r="AG107"/>
    </row>
    <row r="108" spans="1:33" ht="10" customHeight="1">
      <c r="A108"/>
      <c r="B108"/>
      <c r="C108"/>
      <c r="D108"/>
      <c r="E108"/>
      <c r="F108"/>
      <c r="G108"/>
      <c r="H108"/>
      <c r="I108"/>
      <c r="J108"/>
      <c r="K108"/>
      <c r="L108"/>
      <c r="M108"/>
      <c r="N108"/>
      <c r="O108"/>
      <c r="P108"/>
      <c r="Q108"/>
      <c r="R108"/>
      <c r="S108"/>
      <c r="T108"/>
      <c r="U108"/>
      <c r="V108"/>
      <c r="W108"/>
      <c r="X108"/>
      <c r="Y108"/>
      <c r="Z108"/>
      <c r="AA108"/>
      <c r="AB108"/>
      <c r="AC108"/>
      <c r="AD108"/>
      <c r="AE108"/>
      <c r="AF108"/>
      <c r="AG108"/>
    </row>
    <row r="109" spans="1:33" ht="10" customHeight="1">
      <c r="A109"/>
      <c r="B109"/>
      <c r="C109"/>
      <c r="D109"/>
      <c r="E109"/>
      <c r="F109"/>
      <c r="G109"/>
      <c r="H109"/>
      <c r="I109"/>
      <c r="J109"/>
      <c r="K109"/>
      <c r="L109"/>
      <c r="M109"/>
      <c r="N109"/>
      <c r="O109"/>
      <c r="P109"/>
      <c r="Q109"/>
      <c r="R109"/>
      <c r="S109"/>
      <c r="T109"/>
      <c r="U109"/>
      <c r="V109"/>
      <c r="W109"/>
      <c r="X109"/>
      <c r="Y109"/>
      <c r="Z109"/>
      <c r="AA109"/>
      <c r="AB109"/>
      <c r="AC109"/>
      <c r="AD109"/>
      <c r="AE109"/>
      <c r="AF109"/>
      <c r="AG109"/>
    </row>
    <row r="110" spans="1:33" ht="10" customHeight="1">
      <c r="A110"/>
      <c r="B110"/>
      <c r="C110"/>
      <c r="D110"/>
      <c r="E110"/>
      <c r="F110"/>
      <c r="G110"/>
      <c r="H110"/>
      <c r="I110"/>
      <c r="J110"/>
      <c r="K110"/>
      <c r="L110"/>
      <c r="M110"/>
      <c r="N110"/>
      <c r="O110"/>
      <c r="P110"/>
      <c r="Q110"/>
      <c r="R110"/>
      <c r="S110"/>
      <c r="T110"/>
      <c r="U110"/>
      <c r="V110"/>
      <c r="W110"/>
      <c r="X110"/>
      <c r="Y110"/>
      <c r="Z110"/>
      <c r="AA110"/>
      <c r="AB110"/>
      <c r="AC110"/>
      <c r="AD110"/>
      <c r="AE110"/>
      <c r="AF110"/>
      <c r="AG110"/>
    </row>
    <row r="111" spans="1:33" ht="5" customHeight="1">
      <c r="A111"/>
      <c r="B111"/>
      <c r="C111"/>
      <c r="D111"/>
      <c r="E111"/>
      <c r="F111"/>
      <c r="G111"/>
      <c r="H111"/>
      <c r="I111"/>
      <c r="J111"/>
      <c r="K111"/>
      <c r="L111"/>
      <c r="M111"/>
      <c r="N111"/>
      <c r="O111"/>
      <c r="P111"/>
      <c r="Q111"/>
      <c r="R111"/>
      <c r="S111"/>
      <c r="T111"/>
      <c r="U111"/>
      <c r="V111"/>
      <c r="W111"/>
      <c r="X111"/>
      <c r="Y111"/>
      <c r="Z111"/>
      <c r="AA111"/>
      <c r="AB111"/>
      <c r="AC111"/>
      <c r="AD111"/>
      <c r="AE111"/>
      <c r="AF111"/>
      <c r="AG111"/>
    </row>
    <row r="112" spans="1:33" ht="5" customHeight="1">
      <c r="A112"/>
      <c r="B112"/>
      <c r="C112"/>
      <c r="D112"/>
      <c r="E112"/>
      <c r="F112"/>
      <c r="G112"/>
      <c r="H112"/>
      <c r="I112"/>
      <c r="J112"/>
      <c r="K112"/>
      <c r="L112"/>
      <c r="M112"/>
      <c r="N112"/>
      <c r="O112"/>
      <c r="P112"/>
      <c r="Q112"/>
      <c r="R112"/>
      <c r="S112"/>
      <c r="T112"/>
      <c r="U112"/>
      <c r="V112"/>
      <c r="W112"/>
      <c r="X112"/>
      <c r="Y112"/>
      <c r="Z112"/>
      <c r="AA112"/>
      <c r="AB112"/>
      <c r="AC112"/>
      <c r="AD112"/>
      <c r="AE112"/>
      <c r="AF112"/>
      <c r="AG112"/>
    </row>
    <row r="113" spans="1:33" ht="10" customHeight="1">
      <c r="A113"/>
      <c r="B113"/>
      <c r="C113"/>
      <c r="D113"/>
      <c r="E113"/>
      <c r="F113"/>
      <c r="G113"/>
      <c r="H113"/>
      <c r="I113"/>
      <c r="J113"/>
      <c r="K113"/>
      <c r="L113"/>
      <c r="M113"/>
      <c r="N113"/>
      <c r="O113"/>
      <c r="P113"/>
      <c r="Q113"/>
      <c r="R113"/>
      <c r="S113"/>
      <c r="T113"/>
      <c r="U113"/>
      <c r="V113"/>
      <c r="W113"/>
      <c r="X113"/>
      <c r="Y113"/>
      <c r="Z113"/>
      <c r="AA113"/>
      <c r="AB113"/>
      <c r="AC113"/>
      <c r="AD113"/>
      <c r="AE113"/>
      <c r="AF113"/>
      <c r="AG113"/>
    </row>
    <row r="114" spans="1:33" ht="10" customHeight="1">
      <c r="A114"/>
      <c r="B114"/>
      <c r="C114"/>
      <c r="D114"/>
      <c r="E114"/>
      <c r="F114"/>
      <c r="G114"/>
      <c r="H114"/>
      <c r="I114"/>
      <c r="J114"/>
      <c r="K114"/>
      <c r="L114"/>
      <c r="M114"/>
      <c r="N114"/>
      <c r="O114"/>
      <c r="P114"/>
      <c r="Q114"/>
      <c r="R114"/>
      <c r="S114"/>
      <c r="T114"/>
      <c r="U114"/>
      <c r="V114"/>
      <c r="W114"/>
      <c r="X114"/>
      <c r="Y114"/>
      <c r="Z114"/>
      <c r="AA114"/>
      <c r="AB114"/>
      <c r="AC114"/>
      <c r="AD114"/>
      <c r="AE114"/>
      <c r="AF114"/>
      <c r="AG114"/>
    </row>
    <row r="115" spans="1:33" ht="10" customHeight="1">
      <c r="A115"/>
      <c r="B115"/>
      <c r="C115"/>
      <c r="D115"/>
      <c r="E115"/>
      <c r="F115"/>
      <c r="G115"/>
      <c r="H115"/>
      <c r="I115"/>
      <c r="J115"/>
      <c r="K115"/>
      <c r="L115"/>
      <c r="M115"/>
      <c r="N115"/>
      <c r="O115"/>
      <c r="P115"/>
      <c r="Q115"/>
      <c r="R115"/>
      <c r="S115"/>
      <c r="T115"/>
      <c r="U115"/>
      <c r="V115"/>
      <c r="W115"/>
      <c r="X115"/>
      <c r="Y115"/>
      <c r="Z115"/>
      <c r="AA115"/>
      <c r="AB115"/>
      <c r="AC115"/>
      <c r="AD115"/>
      <c r="AE115"/>
      <c r="AF115"/>
      <c r="AG115"/>
    </row>
    <row r="116" spans="1:33" ht="10" customHeight="1">
      <c r="A116"/>
      <c r="B116"/>
      <c r="C116"/>
      <c r="D116"/>
      <c r="E116"/>
      <c r="F116"/>
      <c r="G116"/>
      <c r="H116"/>
      <c r="I116"/>
      <c r="J116"/>
      <c r="K116"/>
      <c r="L116"/>
      <c r="M116"/>
      <c r="N116"/>
      <c r="O116"/>
      <c r="P116"/>
      <c r="Q116"/>
      <c r="R116"/>
      <c r="S116"/>
      <c r="T116"/>
      <c r="U116"/>
      <c r="V116"/>
      <c r="W116"/>
      <c r="X116"/>
      <c r="Y116"/>
      <c r="Z116"/>
      <c r="AA116"/>
      <c r="AB116"/>
      <c r="AC116"/>
      <c r="AD116"/>
      <c r="AE116"/>
      <c r="AF116"/>
      <c r="AG116"/>
    </row>
    <row r="117" spans="1:33" ht="10" customHeight="1">
      <c r="A117"/>
      <c r="B117"/>
      <c r="C117"/>
      <c r="D117"/>
      <c r="E117"/>
      <c r="F117"/>
      <c r="G117"/>
      <c r="H117"/>
      <c r="I117"/>
      <c r="J117"/>
      <c r="K117"/>
      <c r="L117"/>
      <c r="M117"/>
      <c r="N117"/>
      <c r="O117"/>
      <c r="P117"/>
      <c r="Q117"/>
      <c r="R117"/>
      <c r="S117"/>
      <c r="T117"/>
      <c r="U117"/>
      <c r="V117"/>
      <c r="W117"/>
      <c r="X117"/>
      <c r="Y117"/>
      <c r="Z117"/>
      <c r="AA117"/>
      <c r="AB117"/>
      <c r="AC117"/>
      <c r="AD117"/>
      <c r="AE117"/>
      <c r="AF117"/>
      <c r="AG117"/>
    </row>
    <row r="118" spans="1:33" ht="10" customHeight="1">
      <c r="A118"/>
      <c r="B118"/>
      <c r="C118"/>
      <c r="D118"/>
      <c r="E118"/>
      <c r="F118"/>
      <c r="G118"/>
      <c r="H118"/>
      <c r="I118"/>
      <c r="J118"/>
      <c r="K118"/>
      <c r="L118"/>
      <c r="M118"/>
      <c r="N118"/>
      <c r="O118"/>
      <c r="P118"/>
      <c r="Q118"/>
      <c r="R118"/>
      <c r="S118"/>
      <c r="T118"/>
      <c r="U118"/>
      <c r="V118"/>
      <c r="W118"/>
      <c r="X118"/>
      <c r="Y118"/>
      <c r="Z118"/>
      <c r="AA118"/>
      <c r="AB118"/>
      <c r="AC118"/>
      <c r="AD118"/>
      <c r="AE118"/>
      <c r="AF118"/>
      <c r="AG118"/>
    </row>
    <row r="119" spans="1:33" ht="10" customHeight="1">
      <c r="A119"/>
      <c r="B119"/>
      <c r="C119"/>
      <c r="D119"/>
      <c r="E119"/>
      <c r="F119"/>
      <c r="G119"/>
      <c r="H119"/>
      <c r="I119"/>
      <c r="J119"/>
      <c r="K119"/>
      <c r="L119"/>
      <c r="M119"/>
      <c r="N119"/>
      <c r="O119"/>
      <c r="P119"/>
      <c r="Q119"/>
      <c r="R119"/>
      <c r="S119"/>
      <c r="T119"/>
      <c r="U119"/>
      <c r="V119"/>
      <c r="W119"/>
      <c r="X119"/>
      <c r="Y119"/>
      <c r="Z119"/>
      <c r="AA119"/>
      <c r="AB119"/>
      <c r="AC119"/>
      <c r="AD119"/>
      <c r="AE119"/>
      <c r="AF119"/>
      <c r="AG119"/>
    </row>
    <row r="120" spans="1:33" ht="10" customHeight="1">
      <c r="A120"/>
      <c r="B120"/>
      <c r="C120"/>
      <c r="D120"/>
      <c r="E120"/>
      <c r="F120"/>
      <c r="G120"/>
      <c r="H120"/>
      <c r="I120"/>
      <c r="J120"/>
      <c r="K120"/>
      <c r="L120"/>
      <c r="M120"/>
      <c r="N120"/>
      <c r="O120"/>
      <c r="P120"/>
      <c r="Q120"/>
      <c r="R120"/>
      <c r="S120"/>
      <c r="T120"/>
      <c r="U120"/>
      <c r="V120"/>
      <c r="W120"/>
      <c r="X120"/>
      <c r="Y120"/>
      <c r="Z120"/>
      <c r="AA120"/>
      <c r="AB120"/>
      <c r="AC120"/>
      <c r="AD120"/>
      <c r="AE120"/>
      <c r="AF120"/>
      <c r="AG120"/>
    </row>
    <row r="121" spans="1:33" ht="10" customHeight="1">
      <c r="A121"/>
      <c r="B121"/>
      <c r="C121"/>
      <c r="D121"/>
      <c r="E121"/>
      <c r="F121"/>
      <c r="G121"/>
      <c r="H121"/>
      <c r="I121"/>
      <c r="J121"/>
      <c r="K121"/>
      <c r="L121"/>
      <c r="M121"/>
      <c r="N121"/>
      <c r="O121"/>
      <c r="P121"/>
      <c r="Q121"/>
      <c r="R121"/>
      <c r="S121"/>
      <c r="T121"/>
      <c r="U121"/>
      <c r="V121"/>
      <c r="W121"/>
      <c r="X121"/>
      <c r="Y121"/>
      <c r="Z121"/>
      <c r="AA121"/>
      <c r="AB121"/>
      <c r="AC121"/>
      <c r="AD121"/>
      <c r="AE121"/>
      <c r="AF121"/>
      <c r="AG121"/>
    </row>
    <row r="122" spans="1:33" ht="10" customHeight="1">
      <c r="A122"/>
      <c r="B122"/>
      <c r="C122"/>
      <c r="D122"/>
      <c r="E122"/>
      <c r="F122"/>
      <c r="G122"/>
      <c r="H122"/>
      <c r="I122"/>
      <c r="J122"/>
      <c r="K122"/>
      <c r="L122"/>
      <c r="M122"/>
      <c r="N122"/>
      <c r="O122"/>
      <c r="P122"/>
      <c r="Q122"/>
      <c r="R122"/>
      <c r="S122"/>
      <c r="T122"/>
      <c r="U122"/>
      <c r="V122"/>
      <c r="W122"/>
      <c r="X122"/>
      <c r="Y122"/>
      <c r="Z122"/>
      <c r="AA122"/>
      <c r="AB122"/>
      <c r="AC122"/>
      <c r="AD122"/>
      <c r="AE122"/>
      <c r="AF122"/>
      <c r="AG122"/>
    </row>
    <row r="123" spans="1:33" ht="10" customHeight="1">
      <c r="A123"/>
      <c r="B123"/>
      <c r="C123"/>
      <c r="D123"/>
      <c r="E123"/>
      <c r="F123"/>
      <c r="G123"/>
      <c r="H123"/>
      <c r="I123"/>
      <c r="J123"/>
      <c r="K123"/>
      <c r="L123"/>
      <c r="M123"/>
      <c r="N123"/>
      <c r="O123"/>
      <c r="P123"/>
      <c r="Q123"/>
      <c r="R123"/>
      <c r="S123"/>
      <c r="T123"/>
      <c r="U123"/>
      <c r="V123"/>
      <c r="W123"/>
      <c r="X123"/>
      <c r="Y123"/>
      <c r="Z123"/>
      <c r="AA123"/>
      <c r="AB123"/>
      <c r="AC123"/>
      <c r="AD123"/>
      <c r="AE123"/>
      <c r="AF123"/>
      <c r="AG123"/>
    </row>
    <row r="124" spans="1:33" ht="10" customHeight="1">
      <c r="A124"/>
      <c r="B124"/>
      <c r="C124"/>
      <c r="D124"/>
      <c r="E124"/>
      <c r="F124"/>
      <c r="G124"/>
      <c r="H124"/>
      <c r="I124"/>
      <c r="J124"/>
      <c r="K124"/>
      <c r="L124"/>
      <c r="M124"/>
      <c r="N124"/>
      <c r="O124"/>
      <c r="P124"/>
      <c r="Q124"/>
      <c r="R124"/>
      <c r="S124"/>
      <c r="T124"/>
      <c r="U124"/>
      <c r="V124"/>
      <c r="W124"/>
      <c r="X124"/>
      <c r="Y124"/>
      <c r="Z124"/>
      <c r="AA124"/>
      <c r="AB124"/>
      <c r="AC124"/>
      <c r="AD124"/>
      <c r="AE124"/>
      <c r="AF124"/>
      <c r="AG124"/>
    </row>
    <row r="125" spans="1:33" ht="10" customHeight="1">
      <c r="A125"/>
      <c r="B125"/>
      <c r="C125"/>
      <c r="D125"/>
      <c r="E125"/>
      <c r="F125"/>
      <c r="G125"/>
      <c r="H125"/>
      <c r="I125"/>
      <c r="J125"/>
      <c r="K125"/>
      <c r="L125"/>
      <c r="M125"/>
      <c r="N125"/>
      <c r="O125"/>
      <c r="P125"/>
      <c r="Q125"/>
      <c r="R125"/>
      <c r="S125"/>
      <c r="T125"/>
      <c r="U125"/>
      <c r="V125"/>
      <c r="W125"/>
      <c r="X125"/>
      <c r="Y125"/>
      <c r="Z125"/>
      <c r="AA125"/>
      <c r="AB125"/>
      <c r="AC125"/>
      <c r="AD125"/>
      <c r="AE125"/>
      <c r="AF125"/>
      <c r="AG125"/>
    </row>
    <row r="126" spans="1:33" ht="10" customHeight="1">
      <c r="A126"/>
      <c r="B126"/>
      <c r="C126"/>
      <c r="D126"/>
      <c r="E126"/>
      <c r="F126"/>
      <c r="G126"/>
      <c r="H126"/>
      <c r="I126"/>
      <c r="J126"/>
      <c r="K126"/>
      <c r="L126"/>
      <c r="M126"/>
      <c r="N126"/>
      <c r="O126"/>
      <c r="P126"/>
      <c r="Q126"/>
      <c r="R126"/>
      <c r="S126"/>
      <c r="T126"/>
      <c r="U126"/>
      <c r="V126"/>
      <c r="W126"/>
      <c r="X126"/>
      <c r="Y126"/>
      <c r="Z126"/>
      <c r="AA126"/>
      <c r="AB126"/>
      <c r="AC126"/>
      <c r="AD126"/>
      <c r="AE126"/>
      <c r="AF126"/>
      <c r="AG126"/>
    </row>
    <row r="127" spans="1:33" ht="11" customHeight="1">
      <c r="A127"/>
      <c r="B127"/>
      <c r="C127"/>
      <c r="D127"/>
      <c r="E127"/>
      <c r="F127"/>
      <c r="G127"/>
      <c r="H127"/>
      <c r="I127"/>
      <c r="J127"/>
      <c r="K127"/>
      <c r="L127"/>
      <c r="M127"/>
      <c r="N127"/>
      <c r="O127"/>
      <c r="P127"/>
      <c r="Q127"/>
      <c r="R127"/>
      <c r="S127"/>
      <c r="T127"/>
      <c r="U127"/>
      <c r="V127"/>
      <c r="W127"/>
      <c r="X127"/>
      <c r="Y127"/>
      <c r="Z127"/>
      <c r="AA127"/>
      <c r="AB127"/>
      <c r="AC127"/>
      <c r="AD127"/>
      <c r="AE127"/>
      <c r="AF127"/>
      <c r="AG127"/>
    </row>
    <row r="128" spans="1:33" ht="10" customHeight="1">
      <c r="A128"/>
      <c r="B128"/>
      <c r="C128"/>
      <c r="D128"/>
      <c r="E128"/>
      <c r="F128"/>
      <c r="G128"/>
      <c r="H128"/>
      <c r="I128"/>
      <c r="J128"/>
      <c r="K128"/>
      <c r="L128"/>
      <c r="M128"/>
      <c r="N128"/>
      <c r="O128"/>
      <c r="P128"/>
      <c r="Q128"/>
      <c r="R128"/>
      <c r="S128"/>
      <c r="T128"/>
      <c r="U128"/>
      <c r="V128"/>
      <c r="W128"/>
      <c r="X128"/>
      <c r="Y128"/>
      <c r="Z128"/>
      <c r="AA128"/>
      <c r="AB128"/>
      <c r="AC128"/>
      <c r="AD128"/>
      <c r="AE128"/>
      <c r="AF128"/>
      <c r="AG128"/>
    </row>
    <row r="129" spans="1:33" ht="10" customHeight="1">
      <c r="A129"/>
      <c r="B129"/>
      <c r="C129"/>
      <c r="D129"/>
      <c r="E129"/>
      <c r="F129"/>
      <c r="G129"/>
      <c r="H129"/>
      <c r="I129"/>
      <c r="J129"/>
      <c r="K129"/>
      <c r="L129"/>
      <c r="M129"/>
      <c r="N129"/>
      <c r="O129"/>
      <c r="P129"/>
      <c r="Q129"/>
      <c r="R129"/>
      <c r="S129"/>
      <c r="T129"/>
      <c r="U129"/>
      <c r="V129"/>
      <c r="W129"/>
      <c r="X129"/>
      <c r="Y129"/>
      <c r="Z129"/>
      <c r="AA129"/>
      <c r="AB129"/>
      <c r="AC129"/>
      <c r="AD129"/>
      <c r="AE129"/>
      <c r="AF129"/>
      <c r="AG129"/>
    </row>
    <row r="130" spans="1:33" ht="10" customHeight="1">
      <c r="A130"/>
      <c r="B130"/>
      <c r="C130"/>
      <c r="D130"/>
      <c r="E130"/>
      <c r="F130"/>
      <c r="G130"/>
      <c r="H130"/>
      <c r="I130"/>
      <c r="J130"/>
      <c r="K130"/>
      <c r="L130"/>
      <c r="M130"/>
      <c r="N130"/>
      <c r="O130"/>
      <c r="P130"/>
      <c r="Q130"/>
      <c r="R130"/>
      <c r="S130"/>
      <c r="T130"/>
      <c r="U130"/>
      <c r="V130"/>
      <c r="W130"/>
      <c r="X130"/>
      <c r="Y130"/>
      <c r="Z130"/>
      <c r="AA130"/>
      <c r="AB130"/>
      <c r="AC130"/>
      <c r="AD130"/>
      <c r="AE130"/>
      <c r="AF130"/>
      <c r="AG130"/>
    </row>
    <row r="131" spans="1:33" ht="10" customHeight="1">
      <c r="A131"/>
      <c r="B131"/>
      <c r="C131"/>
      <c r="D131"/>
      <c r="E131"/>
      <c r="F131"/>
      <c r="G131"/>
      <c r="H131"/>
      <c r="I131"/>
      <c r="J131"/>
      <c r="K131"/>
      <c r="L131"/>
      <c r="M131"/>
      <c r="N131"/>
      <c r="O131"/>
      <c r="P131"/>
      <c r="Q131"/>
      <c r="R131"/>
      <c r="S131"/>
      <c r="T131"/>
      <c r="U131"/>
      <c r="V131"/>
      <c r="W131"/>
      <c r="X131"/>
      <c r="Y131"/>
      <c r="Z131"/>
      <c r="AA131"/>
      <c r="AB131"/>
      <c r="AC131"/>
      <c r="AD131"/>
      <c r="AE131"/>
      <c r="AF131"/>
      <c r="AG131"/>
    </row>
    <row r="132" spans="1:33" ht="10" customHeight="1">
      <c r="A132"/>
      <c r="B132"/>
      <c r="C132"/>
      <c r="D132"/>
      <c r="E132"/>
      <c r="F132"/>
      <c r="G132"/>
      <c r="H132"/>
      <c r="I132"/>
      <c r="J132"/>
      <c r="K132"/>
      <c r="L132"/>
      <c r="M132"/>
      <c r="N132"/>
      <c r="O132"/>
      <c r="P132"/>
      <c r="Q132"/>
      <c r="R132"/>
      <c r="S132"/>
      <c r="T132"/>
      <c r="U132"/>
      <c r="V132"/>
      <c r="W132"/>
      <c r="X132"/>
      <c r="Y132"/>
      <c r="Z132"/>
      <c r="AA132"/>
      <c r="AB132"/>
      <c r="AC132"/>
      <c r="AD132"/>
      <c r="AE132"/>
      <c r="AF132"/>
      <c r="AG132"/>
    </row>
    <row r="133" spans="1:33" ht="10" customHeight="1">
      <c r="A133"/>
      <c r="B133"/>
      <c r="C133"/>
      <c r="D133"/>
      <c r="E133"/>
      <c r="F133"/>
      <c r="G133"/>
      <c r="H133"/>
      <c r="I133"/>
      <c r="J133"/>
      <c r="K133"/>
      <c r="L133"/>
      <c r="M133"/>
      <c r="N133"/>
      <c r="O133"/>
      <c r="P133"/>
      <c r="Q133"/>
      <c r="R133"/>
      <c r="S133"/>
      <c r="T133"/>
      <c r="U133"/>
      <c r="V133"/>
      <c r="W133"/>
      <c r="X133"/>
      <c r="Y133"/>
      <c r="Z133"/>
      <c r="AA133"/>
      <c r="AB133"/>
      <c r="AC133"/>
      <c r="AD133"/>
      <c r="AE133"/>
      <c r="AF133"/>
      <c r="AG133"/>
    </row>
    <row r="134" spans="1:33" ht="11" customHeight="1">
      <c r="A134"/>
      <c r="B134"/>
      <c r="C134"/>
      <c r="D134"/>
      <c r="E134"/>
      <c r="F134"/>
      <c r="G134"/>
      <c r="H134"/>
      <c r="I134"/>
      <c r="J134"/>
      <c r="K134"/>
      <c r="L134"/>
      <c r="M134"/>
      <c r="N134"/>
      <c r="O134"/>
      <c r="P134"/>
      <c r="Q134"/>
      <c r="R134"/>
      <c r="S134"/>
      <c r="T134"/>
      <c r="U134"/>
      <c r="V134"/>
      <c r="W134"/>
      <c r="X134"/>
      <c r="Y134"/>
      <c r="Z134"/>
      <c r="AA134"/>
      <c r="AB134"/>
      <c r="AC134"/>
      <c r="AD134"/>
      <c r="AE134"/>
      <c r="AF134"/>
      <c r="AG134"/>
    </row>
    <row r="135" spans="1:33" ht="12" customHeight="1">
      <c r="A135"/>
      <c r="B135"/>
      <c r="C135"/>
      <c r="D135"/>
      <c r="E135"/>
      <c r="F135"/>
      <c r="G135"/>
      <c r="H135"/>
      <c r="I135"/>
      <c r="J135"/>
      <c r="K135"/>
      <c r="L135"/>
      <c r="M135"/>
      <c r="N135"/>
      <c r="O135"/>
      <c r="P135"/>
      <c r="Q135"/>
      <c r="R135"/>
      <c r="S135"/>
      <c r="T135"/>
      <c r="U135"/>
      <c r="V135"/>
      <c r="W135"/>
      <c r="X135"/>
      <c r="Y135"/>
      <c r="Z135"/>
      <c r="AA135"/>
      <c r="AB135"/>
      <c r="AC135"/>
      <c r="AD135"/>
      <c r="AE135"/>
      <c r="AF135"/>
      <c r="AG135"/>
    </row>
    <row r="136" spans="1:33" ht="18" customHeight="1">
      <c r="A136"/>
      <c r="B136"/>
      <c r="C136"/>
      <c r="D136"/>
      <c r="E136"/>
      <c r="F136"/>
      <c r="G136"/>
      <c r="H136"/>
      <c r="I136"/>
      <c r="J136"/>
      <c r="K136"/>
      <c r="L136"/>
      <c r="M136"/>
      <c r="N136"/>
      <c r="O136"/>
      <c r="P136"/>
      <c r="Q136"/>
      <c r="R136"/>
      <c r="S136"/>
      <c r="T136"/>
      <c r="U136"/>
      <c r="V136"/>
      <c r="W136"/>
      <c r="X136"/>
      <c r="Y136"/>
      <c r="Z136"/>
      <c r="AA136"/>
      <c r="AB136"/>
      <c r="AC136"/>
      <c r="AD136"/>
      <c r="AE136"/>
      <c r="AF136"/>
      <c r="AG136"/>
    </row>
    <row r="137" spans="1:33" ht="10" customHeight="1">
      <c r="A137"/>
      <c r="B137"/>
      <c r="C137"/>
      <c r="D137"/>
      <c r="E137"/>
      <c r="F137"/>
      <c r="G137"/>
      <c r="H137"/>
      <c r="I137"/>
      <c r="J137"/>
      <c r="K137"/>
      <c r="L137"/>
      <c r="M137"/>
      <c r="N137"/>
      <c r="O137"/>
      <c r="P137"/>
      <c r="Q137"/>
      <c r="R137"/>
      <c r="S137"/>
      <c r="T137"/>
      <c r="U137"/>
      <c r="V137"/>
      <c r="W137"/>
      <c r="X137"/>
      <c r="Y137"/>
      <c r="Z137"/>
      <c r="AA137"/>
      <c r="AB137"/>
      <c r="AC137"/>
      <c r="AD137"/>
      <c r="AE137"/>
      <c r="AF137"/>
      <c r="AG137"/>
    </row>
    <row r="138" spans="1:33" ht="10" customHeight="1">
      <c r="A138"/>
      <c r="B138"/>
      <c r="C138"/>
      <c r="D138"/>
      <c r="E138"/>
      <c r="F138"/>
      <c r="G138"/>
      <c r="H138"/>
      <c r="I138"/>
      <c r="J138"/>
      <c r="K138"/>
      <c r="L138"/>
      <c r="M138"/>
      <c r="N138"/>
      <c r="O138"/>
      <c r="P138"/>
      <c r="Q138"/>
      <c r="R138"/>
      <c r="S138"/>
      <c r="T138"/>
      <c r="U138"/>
      <c r="V138"/>
      <c r="W138"/>
      <c r="X138"/>
      <c r="Y138"/>
      <c r="Z138"/>
      <c r="AA138"/>
      <c r="AB138"/>
      <c r="AC138"/>
      <c r="AD138"/>
      <c r="AE138"/>
      <c r="AF138"/>
      <c r="AG138"/>
    </row>
    <row r="139" spans="1:33" ht="8" customHeight="1">
      <c r="A139"/>
      <c r="B139"/>
      <c r="C139"/>
      <c r="D139"/>
      <c r="E139"/>
      <c r="F139"/>
      <c r="G139"/>
      <c r="H139"/>
      <c r="I139"/>
      <c r="J139"/>
      <c r="K139"/>
      <c r="L139"/>
      <c r="M139"/>
      <c r="N139"/>
      <c r="O139"/>
      <c r="P139"/>
      <c r="Q139"/>
      <c r="R139"/>
      <c r="S139"/>
      <c r="T139"/>
      <c r="U139"/>
      <c r="V139"/>
      <c r="W139"/>
      <c r="X139"/>
      <c r="Y139"/>
      <c r="Z139"/>
      <c r="AA139"/>
      <c r="AB139"/>
      <c r="AC139"/>
      <c r="AD139"/>
      <c r="AE139"/>
      <c r="AF139"/>
      <c r="AG139"/>
    </row>
    <row r="140" spans="1:33">
      <c r="J140"/>
      <c r="K140"/>
      <c r="L140"/>
      <c r="M140"/>
      <c r="N140"/>
      <c r="O140"/>
      <c r="P140"/>
      <c r="Q140"/>
      <c r="R140"/>
      <c r="S140"/>
      <c r="T140"/>
      <c r="U140"/>
      <c r="V140"/>
      <c r="W140"/>
      <c r="X140"/>
      <c r="Y140"/>
      <c r="Z140"/>
      <c r="AA140"/>
      <c r="AB140"/>
      <c r="AC140"/>
      <c r="AD140"/>
      <c r="AE140"/>
      <c r="AF140"/>
      <c r="AG140"/>
    </row>
    <row r="141" spans="1:33">
      <c r="J141"/>
      <c r="K141"/>
      <c r="L141"/>
      <c r="M141"/>
      <c r="N141"/>
      <c r="O141"/>
      <c r="P141"/>
      <c r="Q141"/>
      <c r="R141"/>
      <c r="S141"/>
      <c r="T141"/>
      <c r="U141"/>
      <c r="V141"/>
      <c r="W141"/>
      <c r="X141"/>
      <c r="Y141"/>
      <c r="Z141"/>
      <c r="AA141"/>
      <c r="AB141"/>
      <c r="AC141"/>
      <c r="AD141"/>
      <c r="AE141"/>
      <c r="AF141"/>
      <c r="AG141"/>
    </row>
    <row r="142" spans="1:33">
      <c r="J142"/>
      <c r="K142"/>
      <c r="L142"/>
      <c r="M142"/>
      <c r="N142"/>
      <c r="O142"/>
      <c r="P142"/>
      <c r="Q142"/>
      <c r="R142"/>
      <c r="S142"/>
      <c r="T142"/>
      <c r="U142"/>
      <c r="V142"/>
      <c r="W142"/>
      <c r="X142"/>
      <c r="Y142"/>
      <c r="Z142"/>
      <c r="AA142"/>
      <c r="AB142"/>
      <c r="AC142"/>
      <c r="AD142"/>
      <c r="AE142"/>
      <c r="AF142"/>
      <c r="AG142"/>
    </row>
    <row r="143" spans="1:33">
      <c r="J143"/>
      <c r="K143"/>
      <c r="L143"/>
      <c r="M143"/>
      <c r="N143"/>
      <c r="O143"/>
      <c r="P143"/>
      <c r="Q143"/>
      <c r="R143"/>
      <c r="S143"/>
      <c r="T143"/>
      <c r="U143"/>
      <c r="V143"/>
      <c r="W143"/>
      <c r="X143"/>
      <c r="Y143"/>
      <c r="Z143"/>
      <c r="AA143"/>
      <c r="AB143"/>
      <c r="AC143"/>
      <c r="AD143"/>
      <c r="AE143"/>
      <c r="AF143"/>
      <c r="AG143"/>
    </row>
    <row r="144" spans="1:33">
      <c r="J144"/>
      <c r="K144"/>
      <c r="L144"/>
      <c r="M144"/>
      <c r="N144"/>
      <c r="O144"/>
      <c r="P144"/>
      <c r="Q144"/>
      <c r="R144"/>
      <c r="S144"/>
      <c r="T144"/>
      <c r="U144"/>
      <c r="V144"/>
      <c r="W144"/>
      <c r="X144"/>
      <c r="Y144"/>
      <c r="Z144"/>
      <c r="AA144"/>
      <c r="AB144"/>
      <c r="AC144"/>
      <c r="AD144"/>
      <c r="AE144"/>
      <c r="AF144"/>
      <c r="AG144"/>
    </row>
    <row r="145" spans="10:33">
      <c r="J145"/>
      <c r="K145"/>
      <c r="L145"/>
      <c r="M145"/>
      <c r="N145"/>
      <c r="O145"/>
      <c r="P145"/>
      <c r="Q145"/>
      <c r="R145"/>
      <c r="S145"/>
      <c r="T145"/>
      <c r="U145"/>
      <c r="V145"/>
      <c r="W145"/>
      <c r="X145"/>
      <c r="Y145"/>
      <c r="Z145"/>
      <c r="AA145"/>
      <c r="AB145"/>
      <c r="AC145"/>
      <c r="AD145"/>
      <c r="AE145"/>
      <c r="AF145"/>
      <c r="AG145"/>
    </row>
    <row r="146" spans="10:33">
      <c r="J146"/>
      <c r="K146"/>
      <c r="L146"/>
      <c r="M146"/>
      <c r="N146"/>
      <c r="O146"/>
      <c r="P146"/>
      <c r="Q146"/>
      <c r="R146"/>
      <c r="S146"/>
      <c r="T146"/>
      <c r="U146"/>
      <c r="V146"/>
      <c r="W146"/>
      <c r="X146"/>
      <c r="Y146"/>
      <c r="Z146"/>
      <c r="AA146"/>
      <c r="AB146"/>
      <c r="AC146"/>
      <c r="AD146"/>
      <c r="AE146"/>
      <c r="AF146"/>
      <c r="AG146"/>
    </row>
    <row r="147" spans="10:33">
      <c r="J147"/>
      <c r="K147"/>
      <c r="L147"/>
      <c r="M147"/>
      <c r="N147"/>
      <c r="O147"/>
      <c r="P147"/>
      <c r="Q147"/>
      <c r="R147"/>
      <c r="S147"/>
      <c r="T147"/>
      <c r="U147"/>
      <c r="V147"/>
      <c r="W147"/>
      <c r="X147"/>
      <c r="Y147"/>
      <c r="Z147"/>
      <c r="AA147"/>
      <c r="AB147"/>
      <c r="AC147"/>
      <c r="AD147"/>
      <c r="AE147"/>
      <c r="AF147"/>
      <c r="AG147"/>
    </row>
    <row r="148" spans="10:33">
      <c r="J148"/>
      <c r="K148"/>
      <c r="L148"/>
      <c r="M148"/>
      <c r="N148"/>
      <c r="O148"/>
      <c r="P148"/>
      <c r="Q148"/>
      <c r="R148"/>
      <c r="S148"/>
      <c r="T148"/>
      <c r="U148"/>
      <c r="V148"/>
      <c r="W148"/>
      <c r="X148"/>
      <c r="Y148"/>
      <c r="Z148"/>
      <c r="AA148"/>
      <c r="AB148"/>
      <c r="AC148"/>
      <c r="AD148"/>
      <c r="AE148"/>
      <c r="AF148"/>
      <c r="AG148"/>
    </row>
    <row r="149" spans="10:33" ht="15" customHeight="1">
      <c r="J149"/>
      <c r="K149"/>
      <c r="L149"/>
      <c r="M149"/>
      <c r="N149"/>
      <c r="O149"/>
      <c r="P149"/>
      <c r="Q149"/>
      <c r="R149"/>
      <c r="S149"/>
      <c r="T149"/>
      <c r="U149"/>
      <c r="V149"/>
      <c r="W149"/>
      <c r="X149"/>
      <c r="Y149"/>
      <c r="Z149"/>
      <c r="AA149"/>
      <c r="AB149"/>
      <c r="AC149"/>
      <c r="AD149"/>
      <c r="AE149"/>
      <c r="AF149"/>
      <c r="AG149"/>
    </row>
    <row r="150" spans="10:33" ht="15" customHeight="1">
      <c r="J150"/>
      <c r="K150"/>
      <c r="L150"/>
      <c r="M150"/>
      <c r="N150"/>
      <c r="O150"/>
      <c r="P150"/>
      <c r="Q150"/>
      <c r="R150"/>
      <c r="S150"/>
      <c r="T150"/>
      <c r="U150"/>
      <c r="V150"/>
      <c r="W150"/>
      <c r="X150"/>
      <c r="Y150"/>
      <c r="Z150"/>
      <c r="AA150"/>
      <c r="AB150"/>
      <c r="AC150"/>
      <c r="AD150"/>
      <c r="AE150"/>
      <c r="AF150"/>
      <c r="AG150"/>
    </row>
    <row r="151" spans="10:33" ht="15" customHeight="1"/>
    <row r="152" spans="10:33" ht="15" customHeight="1"/>
    <row r="153" spans="10:33" ht="15" customHeight="1"/>
    <row r="154" spans="10:33" ht="15" customHeight="1"/>
  </sheetData>
  <mergeCells count="1">
    <mergeCell ref="C1:F1"/>
  </mergeCells>
  <phoneticPr fontId="11" type="noConversion"/>
  <dataValidations count="1">
    <dataValidation allowBlank="1" showInputMessage="1" sqref="B1:I14" xr:uid="{00000000-0002-0000-0500-000000000000}"/>
  </dataValidations>
  <printOptions horizontalCentered="1" verticalCentered="1"/>
  <pageMargins left="0" right="0" top="0" bottom="0" header="0.5" footer="0.5"/>
  <pageSetup scale="83" orientation="landscape" horizontalDpi="4294967292" verticalDpi="4294967292"/>
  <rowBreaks count="1" manualBreakCount="1">
    <brk id="14" max="16383" man="1"/>
  </rowBreaks>
  <drawing r:id="rId1"/>
  <extLst>
    <ext xmlns:mx="http://schemas.microsoft.com/office/mac/excel/2008/main" uri="{64002731-A6B0-56B0-2670-7721B7C09600}">
      <mx:PLV Mode="1" OnePage="0" WScale="83"/>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Month 1</vt:lpstr>
      <vt:lpstr>Speed 1</vt:lpstr>
      <vt:lpstr>Pre-Post</vt:lpstr>
      <vt:lpstr>Weight Tracker</vt:lpstr>
      <vt:lpstr>Throwing</vt:lpstr>
      <vt:lpstr>Velo Charts</vt:lpstr>
      <vt:lpstr>Calendar</vt:lpstr>
      <vt:lpstr>'Speed 1'!Print_Area</vt:lpstr>
    </vt:vector>
  </TitlesOfParts>
  <Manager/>
  <Company>Tread Athletics, LLC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Ben Brewster</dc:creator>
  <cp:keywords/>
  <dc:description/>
  <cp:lastModifiedBy>Ben Brewster</cp:lastModifiedBy>
  <cp:lastPrinted>2018-12-02T19:25:06Z</cp:lastPrinted>
  <dcterms:created xsi:type="dcterms:W3CDTF">2013-10-07T19:41:37Z</dcterms:created>
  <dcterms:modified xsi:type="dcterms:W3CDTF">2018-12-03T23:36:00Z</dcterms:modified>
  <cp:category/>
</cp:coreProperties>
</file>